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18AAD95-F3F6-4690-9556-A0B178E786D0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F19" i="1"/>
  <c r="E19" i="1"/>
  <c r="G5" i="1"/>
  <c r="G6" i="1"/>
  <c r="G20" i="1"/>
  <c r="G21" i="1"/>
  <c r="G22" i="1"/>
  <c r="G23" i="1"/>
  <c r="G24" i="1"/>
  <c r="G25" i="1"/>
  <c r="G26" i="1"/>
  <c r="G27" i="1"/>
  <c r="G28" i="1"/>
  <c r="G29" i="1"/>
  <c r="G30" i="1"/>
  <c r="G31" i="1"/>
  <c r="G4" i="1"/>
  <c r="F32" i="1"/>
  <c r="E32" i="1"/>
  <c r="G19" i="1" l="1"/>
  <c r="G32" i="1"/>
</calcChain>
</file>

<file path=xl/sharedStrings.xml><?xml version="1.0" encoding="utf-8"?>
<sst xmlns="http://schemas.openxmlformats.org/spreadsheetml/2006/main" count="102" uniqueCount="14">
  <si>
    <t xml:space="preserve">数据年月	</t>
  </si>
  <si>
    <t>进口</t>
  </si>
  <si>
    <t>出口</t>
  </si>
  <si>
    <t>金额（美元）</t>
  </si>
  <si>
    <t>2017年</t>
    <phoneticPr fontId="1" type="noConversion"/>
  </si>
  <si>
    <t>2018年</t>
  </si>
  <si>
    <t>2019年</t>
  </si>
  <si>
    <t>无</t>
    <phoneticPr fontId="1" type="noConversion"/>
  </si>
  <si>
    <t>出口数量（KG）</t>
    <phoneticPr fontId="1" type="noConversion"/>
  </si>
  <si>
    <t>进口数量（KG）</t>
    <phoneticPr fontId="1" type="noConversion"/>
  </si>
  <si>
    <t>2021年合计</t>
    <phoneticPr fontId="1" type="noConversion"/>
  </si>
  <si>
    <t>2020年合计</t>
    <phoneticPr fontId="1" type="noConversion"/>
  </si>
  <si>
    <t>单价（美元/KG）</t>
    <phoneticPr fontId="1" type="noConversion"/>
  </si>
  <si>
    <r>
      <t>一氯二氟甲烷（29037100）2017年-2021年进出口数据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</si>
</sst>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);[Red]\(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77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22" xfId="0" applyFill="1" applyBorder="1"/>
    <xf numFmtId="177" fontId="0" fillId="0" borderId="15" xfId="0" applyNumberFormat="1" applyFill="1" applyBorder="1"/>
    <xf numFmtId="2" fontId="0" fillId="0" borderId="16" xfId="0" applyNumberFormat="1" applyFill="1" applyBorder="1"/>
    <xf numFmtId="0" fontId="0" fillId="0" borderId="0" xfId="0" applyFill="1"/>
    <xf numFmtId="0" fontId="0" fillId="0" borderId="26" xfId="0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ill="1" applyBorder="1"/>
    <xf numFmtId="177" fontId="0" fillId="0" borderId="1" xfId="0" applyNumberFormat="1" applyFill="1" applyBorder="1"/>
    <xf numFmtId="2" fontId="0" fillId="0" borderId="4" xfId="0" applyNumberFormat="1" applyFill="1" applyBorder="1"/>
    <xf numFmtId="0" fontId="0" fillId="0" borderId="27" xfId="0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23" xfId="0" applyFill="1" applyBorder="1"/>
    <xf numFmtId="177" fontId="0" fillId="0" borderId="19" xfId="0" applyNumberFormat="1" applyFill="1" applyBorder="1"/>
    <xf numFmtId="2" fontId="0" fillId="0" borderId="20" xfId="0" applyNumberFormat="1" applyFill="1" applyBorder="1"/>
    <xf numFmtId="57" fontId="0" fillId="0" borderId="28" xfId="0" applyNumberForma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177" fontId="0" fillId="0" borderId="6" xfId="0" applyNumberFormat="1" applyFill="1" applyBorder="1"/>
    <xf numFmtId="2" fontId="0" fillId="0" borderId="7" xfId="0" applyNumberFormat="1" applyFill="1" applyBorder="1"/>
    <xf numFmtId="57" fontId="0" fillId="0" borderId="25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57" fontId="0" fillId="0" borderId="27" xfId="0" applyNumberForma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3" xfId="0" applyFill="1" applyBorder="1"/>
    <xf numFmtId="177" fontId="0" fillId="0" borderId="2" xfId="0" applyNumberFormat="1" applyFill="1" applyBorder="1"/>
    <xf numFmtId="2" fontId="0" fillId="0" borderId="5" xfId="0" applyNumberFormat="1" applyFill="1" applyBorder="1"/>
    <xf numFmtId="0" fontId="0" fillId="0" borderId="11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29" xfId="0" applyFill="1" applyBorder="1"/>
    <xf numFmtId="177" fontId="0" fillId="0" borderId="9" xfId="0" applyNumberFormat="1" applyFill="1" applyBorder="1"/>
    <xf numFmtId="2" fontId="0" fillId="0" borderId="10" xfId="0" applyNumberFormat="1" applyFill="1" applyBorder="1"/>
    <xf numFmtId="176" fontId="0" fillId="0" borderId="24" xfId="0" applyNumberFormat="1" applyFill="1" applyBorder="1" applyAlignment="1">
      <alignment horizontal="center" vertical="center"/>
    </xf>
    <xf numFmtId="177" fontId="0" fillId="0" borderId="0" xfId="0" applyNumberFormat="1" applyFill="1"/>
    <xf numFmtId="176" fontId="0" fillId="0" borderId="26" xfId="0" applyNumberFormat="1" applyFill="1" applyBorder="1" applyAlignment="1">
      <alignment horizontal="center" vertical="center"/>
    </xf>
    <xf numFmtId="176" fontId="0" fillId="0" borderId="27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D3" sqref="D3"/>
    </sheetView>
  </sheetViews>
  <sheetFormatPr defaultRowHeight="14.15" x14ac:dyDescent="0.35"/>
  <cols>
    <col min="1" max="1" width="13.85546875" customWidth="1"/>
    <col min="2" max="2" width="15" customWidth="1"/>
    <col min="3" max="3" width="12.42578125" customWidth="1"/>
    <col min="4" max="4" width="14.85546875" customWidth="1"/>
    <col min="5" max="5" width="14.35546875" customWidth="1"/>
    <col min="6" max="6" width="13.5" style="1" customWidth="1"/>
    <col min="7" max="7" width="16.35546875" customWidth="1"/>
  </cols>
  <sheetData>
    <row r="1" spans="1:7" ht="39" customHeight="1" thickBot="1" x14ac:dyDescent="0.4">
      <c r="A1" s="3" t="s">
        <v>13</v>
      </c>
      <c r="B1" s="4"/>
      <c r="C1" s="4"/>
      <c r="D1" s="4"/>
      <c r="E1" s="4"/>
      <c r="F1" s="4"/>
      <c r="G1" s="4"/>
    </row>
    <row r="2" spans="1:7" s="2" customFormat="1" ht="24" customHeight="1" x14ac:dyDescent="0.35">
      <c r="A2" s="54" t="s">
        <v>0</v>
      </c>
      <c r="B2" s="55" t="s">
        <v>1</v>
      </c>
      <c r="C2" s="56"/>
      <c r="D2" s="57"/>
      <c r="E2" s="58" t="s">
        <v>2</v>
      </c>
      <c r="F2" s="56"/>
      <c r="G2" s="57"/>
    </row>
    <row r="3" spans="1:7" s="2" customFormat="1" ht="24.65" customHeight="1" thickBot="1" x14ac:dyDescent="0.4">
      <c r="A3" s="59"/>
      <c r="B3" s="60" t="s">
        <v>9</v>
      </c>
      <c r="C3" s="61" t="s">
        <v>3</v>
      </c>
      <c r="D3" s="62" t="s">
        <v>12</v>
      </c>
      <c r="E3" s="63" t="s">
        <v>8</v>
      </c>
      <c r="F3" s="64" t="s">
        <v>3</v>
      </c>
      <c r="G3" s="62" t="s">
        <v>12</v>
      </c>
    </row>
    <row r="4" spans="1:7" s="12" customFormat="1" ht="21" customHeight="1" x14ac:dyDescent="0.35">
      <c r="A4" s="5" t="s">
        <v>4</v>
      </c>
      <c r="B4" s="6" t="s">
        <v>7</v>
      </c>
      <c r="C4" s="7" t="s">
        <v>7</v>
      </c>
      <c r="D4" s="8" t="s">
        <v>7</v>
      </c>
      <c r="E4" s="9">
        <v>99154419</v>
      </c>
      <c r="F4" s="10">
        <v>182755217</v>
      </c>
      <c r="G4" s="11">
        <f>F4/E4</f>
        <v>1.8431373895701006</v>
      </c>
    </row>
    <row r="5" spans="1:7" s="12" customFormat="1" ht="21" customHeight="1" x14ac:dyDescent="0.35">
      <c r="A5" s="13" t="s">
        <v>5</v>
      </c>
      <c r="B5" s="14" t="s">
        <v>7</v>
      </c>
      <c r="C5" s="15" t="s">
        <v>7</v>
      </c>
      <c r="D5" s="16" t="s">
        <v>7</v>
      </c>
      <c r="E5" s="17">
        <v>93144582</v>
      </c>
      <c r="F5" s="18">
        <v>233785964</v>
      </c>
      <c r="G5" s="19">
        <f t="shared" ref="G5:G32" si="0">F5/E5</f>
        <v>2.509925526317784</v>
      </c>
    </row>
    <row r="6" spans="1:7" s="12" customFormat="1" ht="21" customHeight="1" thickBot="1" x14ac:dyDescent="0.4">
      <c r="A6" s="20" t="s">
        <v>6</v>
      </c>
      <c r="B6" s="21" t="s">
        <v>7</v>
      </c>
      <c r="C6" s="22" t="s">
        <v>7</v>
      </c>
      <c r="D6" s="23" t="s">
        <v>7</v>
      </c>
      <c r="E6" s="24">
        <v>95676230</v>
      </c>
      <c r="F6" s="25">
        <v>207045761</v>
      </c>
      <c r="G6" s="26">
        <f t="shared" si="0"/>
        <v>2.1640250770750478</v>
      </c>
    </row>
    <row r="7" spans="1:7" s="12" customFormat="1" ht="21" customHeight="1" x14ac:dyDescent="0.35">
      <c r="A7" s="27">
        <v>43831</v>
      </c>
      <c r="B7" s="28" t="s">
        <v>7</v>
      </c>
      <c r="C7" s="29" t="s">
        <v>7</v>
      </c>
      <c r="D7" s="30" t="s">
        <v>7</v>
      </c>
      <c r="E7" s="31">
        <v>1753684</v>
      </c>
      <c r="F7" s="32">
        <v>3150161</v>
      </c>
      <c r="G7" s="33">
        <f t="shared" si="0"/>
        <v>1.7963105097611656</v>
      </c>
    </row>
    <row r="8" spans="1:7" s="12" customFormat="1" ht="21" customHeight="1" x14ac:dyDescent="0.35">
      <c r="A8" s="34">
        <v>43863</v>
      </c>
      <c r="B8" s="14" t="s">
        <v>7</v>
      </c>
      <c r="C8" s="15" t="s">
        <v>7</v>
      </c>
      <c r="D8" s="16" t="s">
        <v>7</v>
      </c>
      <c r="E8" s="35">
        <v>2465725</v>
      </c>
      <c r="F8" s="18">
        <v>4220114</v>
      </c>
      <c r="G8" s="19">
        <f t="shared" si="0"/>
        <v>1.7115104076894219</v>
      </c>
    </row>
    <row r="9" spans="1:7" s="12" customFormat="1" ht="21" customHeight="1" x14ac:dyDescent="0.35">
      <c r="A9" s="34">
        <v>43893</v>
      </c>
      <c r="B9" s="14" t="s">
        <v>7</v>
      </c>
      <c r="C9" s="15" t="s">
        <v>7</v>
      </c>
      <c r="D9" s="16" t="s">
        <v>7</v>
      </c>
      <c r="E9" s="35">
        <v>8776766</v>
      </c>
      <c r="F9" s="18">
        <v>16089312</v>
      </c>
      <c r="G9" s="19">
        <f t="shared" si="0"/>
        <v>1.8331708968884439</v>
      </c>
    </row>
    <row r="10" spans="1:7" s="12" customFormat="1" ht="21" customHeight="1" x14ac:dyDescent="0.35">
      <c r="A10" s="34">
        <v>43925</v>
      </c>
      <c r="B10" s="14" t="s">
        <v>7</v>
      </c>
      <c r="C10" s="15" t="s">
        <v>7</v>
      </c>
      <c r="D10" s="16" t="s">
        <v>7</v>
      </c>
      <c r="E10" s="35">
        <v>7385989</v>
      </c>
      <c r="F10" s="18">
        <v>13281435</v>
      </c>
      <c r="G10" s="19">
        <f t="shared" si="0"/>
        <v>1.7981931735885337</v>
      </c>
    </row>
    <row r="11" spans="1:7" s="12" customFormat="1" ht="21" customHeight="1" x14ac:dyDescent="0.35">
      <c r="A11" s="34">
        <v>43956</v>
      </c>
      <c r="B11" s="14" t="s">
        <v>7</v>
      </c>
      <c r="C11" s="15" t="s">
        <v>7</v>
      </c>
      <c r="D11" s="16" t="s">
        <v>7</v>
      </c>
      <c r="E11" s="35">
        <v>6666524</v>
      </c>
      <c r="F11" s="18">
        <v>11018391</v>
      </c>
      <c r="G11" s="19">
        <f t="shared" si="0"/>
        <v>1.6527940197920234</v>
      </c>
    </row>
    <row r="12" spans="1:7" s="12" customFormat="1" ht="21" customHeight="1" x14ac:dyDescent="0.35">
      <c r="A12" s="34">
        <v>43988</v>
      </c>
      <c r="B12" s="14" t="s">
        <v>7</v>
      </c>
      <c r="C12" s="15" t="s">
        <v>7</v>
      </c>
      <c r="D12" s="16" t="s">
        <v>7</v>
      </c>
      <c r="E12" s="35">
        <v>7283901</v>
      </c>
      <c r="F12" s="18">
        <v>11342860</v>
      </c>
      <c r="G12" s="19">
        <f t="shared" si="0"/>
        <v>1.5572507094755956</v>
      </c>
    </row>
    <row r="13" spans="1:7" s="12" customFormat="1" ht="21" customHeight="1" x14ac:dyDescent="0.35">
      <c r="A13" s="34">
        <v>44019</v>
      </c>
      <c r="B13" s="14" t="s">
        <v>7</v>
      </c>
      <c r="C13" s="15" t="s">
        <v>7</v>
      </c>
      <c r="D13" s="16" t="s">
        <v>7</v>
      </c>
      <c r="E13" s="35">
        <v>8383830</v>
      </c>
      <c r="F13" s="18">
        <v>12286103</v>
      </c>
      <c r="G13" s="19">
        <f t="shared" si="0"/>
        <v>1.4654523052113413</v>
      </c>
    </row>
    <row r="14" spans="1:7" s="12" customFormat="1" ht="21" customHeight="1" x14ac:dyDescent="0.35">
      <c r="A14" s="34">
        <v>44051</v>
      </c>
      <c r="B14" s="14" t="s">
        <v>7</v>
      </c>
      <c r="C14" s="15" t="s">
        <v>7</v>
      </c>
      <c r="D14" s="16" t="s">
        <v>7</v>
      </c>
      <c r="E14" s="35">
        <v>5758576</v>
      </c>
      <c r="F14" s="18">
        <v>8779632</v>
      </c>
      <c r="G14" s="19">
        <f t="shared" si="0"/>
        <v>1.5246185862616035</v>
      </c>
    </row>
    <row r="15" spans="1:7" s="12" customFormat="1" ht="21" customHeight="1" x14ac:dyDescent="0.35">
      <c r="A15" s="34">
        <v>44083</v>
      </c>
      <c r="B15" s="14" t="s">
        <v>7</v>
      </c>
      <c r="C15" s="15" t="s">
        <v>7</v>
      </c>
      <c r="D15" s="16" t="s">
        <v>7</v>
      </c>
      <c r="E15" s="35">
        <v>5613236</v>
      </c>
      <c r="F15" s="18">
        <v>8177475</v>
      </c>
      <c r="G15" s="19">
        <f t="shared" si="0"/>
        <v>1.4568200945052017</v>
      </c>
    </row>
    <row r="16" spans="1:7" s="12" customFormat="1" ht="21" customHeight="1" x14ac:dyDescent="0.35">
      <c r="A16" s="34">
        <v>44114</v>
      </c>
      <c r="B16" s="14" t="s">
        <v>7</v>
      </c>
      <c r="C16" s="15" t="s">
        <v>7</v>
      </c>
      <c r="D16" s="16" t="s">
        <v>7</v>
      </c>
      <c r="E16" s="35">
        <v>6253723</v>
      </c>
      <c r="F16" s="18">
        <v>9622086</v>
      </c>
      <c r="G16" s="19">
        <f t="shared" si="0"/>
        <v>1.5386172364845709</v>
      </c>
    </row>
    <row r="17" spans="1:7" s="12" customFormat="1" ht="21" customHeight="1" x14ac:dyDescent="0.35">
      <c r="A17" s="34">
        <v>44146</v>
      </c>
      <c r="B17" s="14" t="s">
        <v>7</v>
      </c>
      <c r="C17" s="15" t="s">
        <v>7</v>
      </c>
      <c r="D17" s="16" t="s">
        <v>7</v>
      </c>
      <c r="E17" s="17">
        <v>9729911</v>
      </c>
      <c r="F17" s="18">
        <v>14128389</v>
      </c>
      <c r="G17" s="19">
        <f t="shared" si="0"/>
        <v>1.4520573723644543</v>
      </c>
    </row>
    <row r="18" spans="1:7" s="12" customFormat="1" ht="21" customHeight="1" thickBot="1" x14ac:dyDescent="0.4">
      <c r="A18" s="36">
        <v>44177</v>
      </c>
      <c r="B18" s="37" t="s">
        <v>7</v>
      </c>
      <c r="C18" s="38" t="s">
        <v>7</v>
      </c>
      <c r="D18" s="39" t="s">
        <v>7</v>
      </c>
      <c r="E18" s="40">
        <v>9707785</v>
      </c>
      <c r="F18" s="41">
        <v>13266881</v>
      </c>
      <c r="G18" s="42">
        <f t="shared" si="0"/>
        <v>1.3666228702015959</v>
      </c>
    </row>
    <row r="19" spans="1:7" s="12" customFormat="1" ht="21" customHeight="1" thickBot="1" x14ac:dyDescent="0.4">
      <c r="A19" s="43" t="s">
        <v>11</v>
      </c>
      <c r="B19" s="44" t="s">
        <v>7</v>
      </c>
      <c r="C19" s="45" t="s">
        <v>7</v>
      </c>
      <c r="D19" s="46" t="s">
        <v>7</v>
      </c>
      <c r="E19" s="47">
        <f>SUM(E7:E18)</f>
        <v>79779650</v>
      </c>
      <c r="F19" s="48">
        <f>SUM(F7:F18)</f>
        <v>125362839</v>
      </c>
      <c r="G19" s="49">
        <f t="shared" si="0"/>
        <v>1.5713636121492134</v>
      </c>
    </row>
    <row r="20" spans="1:7" s="12" customFormat="1" ht="21" customHeight="1" x14ac:dyDescent="0.35">
      <c r="A20" s="50">
        <v>44197</v>
      </c>
      <c r="B20" s="28" t="s">
        <v>7</v>
      </c>
      <c r="C20" s="29" t="s">
        <v>7</v>
      </c>
      <c r="D20" s="30" t="s">
        <v>7</v>
      </c>
      <c r="E20" s="12">
        <v>1211044</v>
      </c>
      <c r="F20" s="51">
        <v>2119957</v>
      </c>
      <c r="G20" s="33">
        <f t="shared" si="0"/>
        <v>1.7505202123126822</v>
      </c>
    </row>
    <row r="21" spans="1:7" s="12" customFormat="1" ht="21" customHeight="1" x14ac:dyDescent="0.35">
      <c r="A21" s="52">
        <v>44228</v>
      </c>
      <c r="B21" s="14" t="s">
        <v>7</v>
      </c>
      <c r="C21" s="15" t="s">
        <v>7</v>
      </c>
      <c r="D21" s="16" t="s">
        <v>7</v>
      </c>
      <c r="E21" s="17">
        <v>3374559</v>
      </c>
      <c r="F21" s="18">
        <v>6335994</v>
      </c>
      <c r="G21" s="19">
        <f t="shared" si="0"/>
        <v>1.8775768922694787</v>
      </c>
    </row>
    <row r="22" spans="1:7" s="12" customFormat="1" ht="21" customHeight="1" x14ac:dyDescent="0.35">
      <c r="A22" s="52">
        <v>44256</v>
      </c>
      <c r="B22" s="14" t="s">
        <v>7</v>
      </c>
      <c r="C22" s="15" t="s">
        <v>7</v>
      </c>
      <c r="D22" s="16" t="s">
        <v>7</v>
      </c>
      <c r="E22" s="17">
        <v>7052260</v>
      </c>
      <c r="F22" s="18">
        <v>13346179</v>
      </c>
      <c r="G22" s="19">
        <f t="shared" si="0"/>
        <v>1.8924683718410835</v>
      </c>
    </row>
    <row r="23" spans="1:7" s="12" customFormat="1" ht="21" customHeight="1" x14ac:dyDescent="0.35">
      <c r="A23" s="52">
        <v>44287</v>
      </c>
      <c r="B23" s="14" t="s">
        <v>7</v>
      </c>
      <c r="C23" s="15" t="s">
        <v>7</v>
      </c>
      <c r="D23" s="16" t="s">
        <v>7</v>
      </c>
      <c r="E23" s="17">
        <v>6977082</v>
      </c>
      <c r="F23" s="18">
        <v>13523987</v>
      </c>
      <c r="G23" s="19">
        <f t="shared" si="0"/>
        <v>1.9383442820365304</v>
      </c>
    </row>
    <row r="24" spans="1:7" s="12" customFormat="1" ht="21" customHeight="1" x14ac:dyDescent="0.35">
      <c r="A24" s="52">
        <v>44318</v>
      </c>
      <c r="B24" s="14" t="s">
        <v>7</v>
      </c>
      <c r="C24" s="15" t="s">
        <v>7</v>
      </c>
      <c r="D24" s="16" t="s">
        <v>7</v>
      </c>
      <c r="E24" s="17">
        <v>7226765</v>
      </c>
      <c r="F24" s="18">
        <v>14457567</v>
      </c>
      <c r="G24" s="19">
        <f t="shared" si="0"/>
        <v>2.0005586178601353</v>
      </c>
    </row>
    <row r="25" spans="1:7" s="12" customFormat="1" ht="21" customHeight="1" x14ac:dyDescent="0.35">
      <c r="A25" s="52">
        <v>44349</v>
      </c>
      <c r="B25" s="14" t="s">
        <v>7</v>
      </c>
      <c r="C25" s="15" t="s">
        <v>7</v>
      </c>
      <c r="D25" s="16" t="s">
        <v>7</v>
      </c>
      <c r="E25" s="17">
        <v>6697761</v>
      </c>
      <c r="F25" s="18">
        <v>14159057</v>
      </c>
      <c r="G25" s="19">
        <f t="shared" si="0"/>
        <v>2.1139985436924369</v>
      </c>
    </row>
    <row r="26" spans="1:7" s="12" customFormat="1" ht="21" customHeight="1" x14ac:dyDescent="0.35">
      <c r="A26" s="52">
        <v>44379</v>
      </c>
      <c r="B26" s="14" t="s">
        <v>7</v>
      </c>
      <c r="C26" s="15" t="s">
        <v>7</v>
      </c>
      <c r="D26" s="16" t="s">
        <v>7</v>
      </c>
      <c r="E26" s="17">
        <v>6545952</v>
      </c>
      <c r="F26" s="18">
        <v>14210844</v>
      </c>
      <c r="G26" s="19">
        <f t="shared" si="0"/>
        <v>2.1709361755173275</v>
      </c>
    </row>
    <row r="27" spans="1:7" s="12" customFormat="1" ht="21" customHeight="1" x14ac:dyDescent="0.35">
      <c r="A27" s="52">
        <v>44411</v>
      </c>
      <c r="B27" s="14" t="s">
        <v>7</v>
      </c>
      <c r="C27" s="15" t="s">
        <v>7</v>
      </c>
      <c r="D27" s="16" t="s">
        <v>7</v>
      </c>
      <c r="E27" s="17">
        <v>7436942</v>
      </c>
      <c r="F27" s="18">
        <v>16058344</v>
      </c>
      <c r="G27" s="19">
        <f t="shared" si="0"/>
        <v>2.1592670750961886</v>
      </c>
    </row>
    <row r="28" spans="1:7" s="12" customFormat="1" ht="21" customHeight="1" x14ac:dyDescent="0.35">
      <c r="A28" s="52">
        <v>44443</v>
      </c>
      <c r="B28" s="14" t="s">
        <v>7</v>
      </c>
      <c r="C28" s="15" t="s">
        <v>7</v>
      </c>
      <c r="D28" s="16" t="s">
        <v>7</v>
      </c>
      <c r="E28" s="17">
        <v>6323986</v>
      </c>
      <c r="F28" s="18">
        <v>13482379</v>
      </c>
      <c r="G28" s="19">
        <f t="shared" si="0"/>
        <v>2.1319432079704161</v>
      </c>
    </row>
    <row r="29" spans="1:7" s="12" customFormat="1" ht="21" customHeight="1" x14ac:dyDescent="0.35">
      <c r="A29" s="52">
        <v>44474</v>
      </c>
      <c r="B29" s="14" t="s">
        <v>7</v>
      </c>
      <c r="C29" s="15" t="s">
        <v>7</v>
      </c>
      <c r="D29" s="16" t="s">
        <v>7</v>
      </c>
      <c r="E29" s="17">
        <v>8038290</v>
      </c>
      <c r="F29" s="18">
        <v>18006109</v>
      </c>
      <c r="G29" s="19">
        <f t="shared" si="0"/>
        <v>2.2400422229105943</v>
      </c>
    </row>
    <row r="30" spans="1:7" s="12" customFormat="1" ht="21" customHeight="1" x14ac:dyDescent="0.35">
      <c r="A30" s="52">
        <v>44506</v>
      </c>
      <c r="B30" s="14" t="s">
        <v>7</v>
      </c>
      <c r="C30" s="15" t="s">
        <v>7</v>
      </c>
      <c r="D30" s="16" t="s">
        <v>7</v>
      </c>
      <c r="E30" s="17">
        <v>9305059</v>
      </c>
      <c r="F30" s="18">
        <v>25083376</v>
      </c>
      <c r="G30" s="19">
        <f t="shared" si="0"/>
        <v>2.6956708173478536</v>
      </c>
    </row>
    <row r="31" spans="1:7" s="12" customFormat="1" ht="21" customHeight="1" thickBot="1" x14ac:dyDescent="0.4">
      <c r="A31" s="53">
        <v>44537</v>
      </c>
      <c r="B31" s="37" t="s">
        <v>7</v>
      </c>
      <c r="C31" s="38" t="s">
        <v>7</v>
      </c>
      <c r="D31" s="39" t="s">
        <v>7</v>
      </c>
      <c r="E31" s="40">
        <v>7402042</v>
      </c>
      <c r="F31" s="41">
        <v>22472489</v>
      </c>
      <c r="G31" s="42">
        <f t="shared" si="0"/>
        <v>3.0359850700658009</v>
      </c>
    </row>
    <row r="32" spans="1:7" s="12" customFormat="1" ht="21" customHeight="1" thickBot="1" x14ac:dyDescent="0.4">
      <c r="A32" s="43" t="s">
        <v>10</v>
      </c>
      <c r="B32" s="44" t="s">
        <v>7</v>
      </c>
      <c r="C32" s="45" t="s">
        <v>7</v>
      </c>
      <c r="D32" s="46" t="s">
        <v>7</v>
      </c>
      <c r="E32" s="47">
        <f>SUM(E20:E31)</f>
        <v>77591742</v>
      </c>
      <c r="F32" s="48">
        <f t="shared" ref="F32" si="1">SUM(F20:F31)</f>
        <v>173256282</v>
      </c>
      <c r="G32" s="49">
        <f t="shared" si="0"/>
        <v>2.2329216683909481</v>
      </c>
    </row>
    <row r="33" spans="6:6" s="12" customFormat="1" ht="21" customHeight="1" x14ac:dyDescent="0.35">
      <c r="F33" s="51"/>
    </row>
  </sheetData>
  <mergeCells count="4">
    <mergeCell ref="A2:A3"/>
    <mergeCell ref="A1:G1"/>
    <mergeCell ref="B2:D2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  <ignoredErrors>
    <ignoredError sqref="G6 G4" evalError="1"/>
    <ignoredError sqref="E19:F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2022-04-27T15:01:48Z</dcterms:modified>
</cp:coreProperties>
</file>