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F5674293-978D-474B-8680-944D99BC735C}" xr6:coauthVersionLast="47" xr6:coauthVersionMax="47" xr10:uidLastSave="{00000000-0000-0000-0000-000000000000}"/>
  <bookViews>
    <workbookView xWindow="-103" yWindow="-103" windowWidth="18720" windowHeight="1182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  <c r="B20" i="1"/>
  <c r="D20" i="1" s="1"/>
  <c r="D19" i="1"/>
  <c r="D18" i="1"/>
  <c r="D17" i="1"/>
  <c r="D16" i="1"/>
  <c r="D15" i="1"/>
  <c r="D14" i="1"/>
  <c r="D13" i="1"/>
  <c r="D12" i="1"/>
  <c r="D5" i="1"/>
  <c r="D6" i="1"/>
  <c r="D7" i="1"/>
  <c r="D8" i="1"/>
  <c r="D9" i="1"/>
  <c r="D10" i="1"/>
  <c r="D11" i="1"/>
  <c r="D4" i="1"/>
  <c r="G20" i="1" l="1"/>
</calcChain>
</file>

<file path=xl/sharedStrings.xml><?xml version="1.0" encoding="utf-8"?>
<sst xmlns="http://schemas.openxmlformats.org/spreadsheetml/2006/main" count="15" uniqueCount="13">
  <si>
    <t xml:space="preserve">数据年月	</t>
  </si>
  <si>
    <t>进口</t>
  </si>
  <si>
    <t>出口</t>
  </si>
  <si>
    <t>进口数量（吨）</t>
  </si>
  <si>
    <t>金额（美元）</t>
  </si>
  <si>
    <t>出口数量（吨）</t>
  </si>
  <si>
    <t>2017年</t>
    <phoneticPr fontId="2" type="noConversion"/>
  </si>
  <si>
    <t>2018年</t>
    <phoneticPr fontId="2" type="noConversion"/>
  </si>
  <si>
    <t>2019年</t>
    <phoneticPr fontId="2" type="noConversion"/>
  </si>
  <si>
    <t>2020年</t>
    <phoneticPr fontId="2" type="noConversion"/>
  </si>
  <si>
    <t>2021年合计</t>
    <phoneticPr fontId="2" type="noConversion"/>
  </si>
  <si>
    <t>单价（美元/吨）</t>
    <phoneticPr fontId="2" type="noConversion"/>
  </si>
  <si>
    <r>
      <t>初级形状的聚四氟乙烯（39046100））2017年-2021年进出口数据</t>
    </r>
    <r>
      <rPr>
        <sz val="8"/>
        <color theme="1"/>
        <rFont val="等线"/>
        <family val="3"/>
        <charset val="134"/>
        <scheme val="minor"/>
      </rPr>
      <t>（数据来源：海关统计数据查询平台）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</si>
</sst>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_ "/>
  </numFmts>
  <fonts count="5" x14ac:knownFonts="1">
    <font>
      <sz val="11"/>
      <color theme="1"/>
      <name val="等线"/>
      <family val="2"/>
      <scheme val="minor"/>
    </font>
    <font>
      <sz val="18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12" xfId="0" applyFill="1" applyBorder="1"/>
    <xf numFmtId="0" fontId="0" fillId="0" borderId="1" xfId="0" applyFill="1" applyBorder="1"/>
    <xf numFmtId="2" fontId="0" fillId="0" borderId="6" xfId="0" applyNumberFormat="1" applyFill="1" applyBorder="1"/>
    <xf numFmtId="0" fontId="0" fillId="0" borderId="5" xfId="0" applyFill="1" applyBorder="1"/>
    <xf numFmtId="0" fontId="0" fillId="0" borderId="0" xfId="0" applyFill="1"/>
    <xf numFmtId="0" fontId="1" fillId="0" borderId="0" xfId="0" applyFont="1" applyFill="1"/>
    <xf numFmtId="0" fontId="0" fillId="0" borderId="16" xfId="0" applyFill="1" applyBorder="1" applyAlignment="1">
      <alignment horizontal="center"/>
    </xf>
    <xf numFmtId="0" fontId="0" fillId="0" borderId="13" xfId="0" applyFill="1" applyBorder="1"/>
    <xf numFmtId="0" fontId="0" fillId="0" borderId="9" xfId="0" applyFill="1" applyBorder="1"/>
    <xf numFmtId="2" fontId="0" fillId="0" borderId="10" xfId="0" applyNumberFormat="1" applyFill="1" applyBorder="1"/>
    <xf numFmtId="0" fontId="0" fillId="0" borderId="8" xfId="0" applyFill="1" applyBorder="1"/>
    <xf numFmtId="176" fontId="0" fillId="0" borderId="17" xfId="0" applyNumberFormat="1" applyFill="1" applyBorder="1"/>
    <xf numFmtId="0" fontId="0" fillId="0" borderId="18" xfId="0" applyFill="1" applyBorder="1"/>
    <xf numFmtId="0" fontId="0" fillId="0" borderId="19" xfId="0" applyFill="1" applyBorder="1"/>
    <xf numFmtId="2" fontId="0" fillId="0" borderId="20" xfId="0" applyNumberFormat="1" applyFill="1" applyBorder="1"/>
    <xf numFmtId="0" fontId="0" fillId="0" borderId="7" xfId="0" applyFill="1" applyBorder="1"/>
    <xf numFmtId="177" fontId="0" fillId="0" borderId="0" xfId="0" applyNumberFormat="1" applyFill="1" applyBorder="1"/>
    <xf numFmtId="176" fontId="0" fillId="0" borderId="15" xfId="0" applyNumberFormat="1" applyFill="1" applyBorder="1"/>
    <xf numFmtId="177" fontId="0" fillId="0" borderId="1" xfId="0" applyNumberFormat="1" applyFill="1" applyBorder="1"/>
    <xf numFmtId="3" fontId="0" fillId="0" borderId="0" xfId="0" applyNumberFormat="1" applyFill="1"/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A4" sqref="A4"/>
    </sheetView>
  </sheetViews>
  <sheetFormatPr defaultRowHeight="22.75" x14ac:dyDescent="0.55000000000000004"/>
  <cols>
    <col min="1" max="1" width="13.85546875" customWidth="1"/>
    <col min="2" max="2" width="14.42578125" bestFit="1" customWidth="1"/>
    <col min="3" max="3" width="12.42578125" bestFit="1" customWidth="1"/>
    <col min="4" max="4" width="15.2109375" bestFit="1" customWidth="1"/>
    <col min="5" max="5" width="14.42578125" bestFit="1" customWidth="1"/>
    <col min="6" max="6" width="12.42578125" bestFit="1" customWidth="1"/>
    <col min="7" max="7" width="14.35546875" customWidth="1"/>
    <col min="8" max="8" width="12.640625" customWidth="1"/>
    <col min="9" max="9" width="8.85546875" style="1"/>
  </cols>
  <sheetData>
    <row r="1" spans="1:11" ht="39" customHeight="1" thickBot="1" x14ac:dyDescent="0.6">
      <c r="A1" s="5" t="s">
        <v>12</v>
      </c>
      <c r="B1" s="5"/>
      <c r="C1" s="5"/>
      <c r="D1" s="5"/>
      <c r="E1" s="5"/>
      <c r="F1" s="5"/>
      <c r="G1" s="5"/>
    </row>
    <row r="2" spans="1:11" s="3" customFormat="1" x14ac:dyDescent="0.35">
      <c r="A2" s="27" t="s">
        <v>0</v>
      </c>
      <c r="B2" s="28" t="s">
        <v>1</v>
      </c>
      <c r="C2" s="29"/>
      <c r="D2" s="30"/>
      <c r="E2" s="31" t="s">
        <v>2</v>
      </c>
      <c r="F2" s="29"/>
      <c r="G2" s="30"/>
      <c r="I2" s="32"/>
    </row>
    <row r="3" spans="1:11" s="3" customFormat="1" x14ac:dyDescent="0.35">
      <c r="A3" s="33"/>
      <c r="B3" s="34" t="s">
        <v>3</v>
      </c>
      <c r="C3" s="35" t="s">
        <v>4</v>
      </c>
      <c r="D3" s="36" t="s">
        <v>11</v>
      </c>
      <c r="E3" s="37" t="s">
        <v>5</v>
      </c>
      <c r="F3" s="35" t="s">
        <v>4</v>
      </c>
      <c r="G3" s="36" t="s">
        <v>11</v>
      </c>
      <c r="I3" s="32"/>
    </row>
    <row r="4" spans="1:11" s="11" customFormat="1" ht="21.65" customHeight="1" x14ac:dyDescent="0.55000000000000004">
      <c r="A4" s="6" t="s">
        <v>6</v>
      </c>
      <c r="B4" s="7">
        <v>6257.8540000000003</v>
      </c>
      <c r="C4" s="8">
        <v>77769553</v>
      </c>
      <c r="D4" s="9">
        <f>C4/B4</f>
        <v>12427.51157185834</v>
      </c>
      <c r="E4" s="10">
        <v>24983.075000000001</v>
      </c>
      <c r="F4" s="8">
        <v>196476604</v>
      </c>
      <c r="G4" s="9">
        <f>F4/E4</f>
        <v>7864.3883509135685</v>
      </c>
      <c r="I4" s="12"/>
    </row>
    <row r="5" spans="1:11" s="11" customFormat="1" ht="21" customHeight="1" x14ac:dyDescent="0.55000000000000004">
      <c r="A5" s="6" t="s">
        <v>7</v>
      </c>
      <c r="B5" s="7">
        <v>6340.0590000000002</v>
      </c>
      <c r="C5" s="8">
        <v>79239368</v>
      </c>
      <c r="D5" s="9">
        <f t="shared" ref="D5:D20" si="0">C5/B5</f>
        <v>12498.206720158281</v>
      </c>
      <c r="E5" s="10">
        <v>22908.137999999999</v>
      </c>
      <c r="F5" s="8">
        <v>226800135</v>
      </c>
      <c r="G5" s="9">
        <f t="shared" ref="G5:G20" si="1">F5/E5</f>
        <v>9900.4177030887458</v>
      </c>
      <c r="I5" s="12"/>
    </row>
    <row r="6" spans="1:11" s="11" customFormat="1" x14ac:dyDescent="0.55000000000000004">
      <c r="A6" s="6" t="s">
        <v>8</v>
      </c>
      <c r="B6" s="7">
        <v>6845.7870000000003</v>
      </c>
      <c r="C6" s="8">
        <v>74250137</v>
      </c>
      <c r="D6" s="9">
        <f t="shared" si="0"/>
        <v>10846.106809925579</v>
      </c>
      <c r="E6" s="10">
        <v>21534.975999999999</v>
      </c>
      <c r="F6" s="8">
        <v>184175136</v>
      </c>
      <c r="G6" s="9">
        <f t="shared" si="1"/>
        <v>8552.3724753628703</v>
      </c>
      <c r="I6" s="12"/>
    </row>
    <row r="7" spans="1:11" s="11" customFormat="1" ht="23.15" thickBot="1" x14ac:dyDescent="0.6">
      <c r="A7" s="13" t="s">
        <v>9</v>
      </c>
      <c r="B7" s="14">
        <v>8512.7829999999994</v>
      </c>
      <c r="C7" s="15">
        <v>79935742</v>
      </c>
      <c r="D7" s="16">
        <f t="shared" si="0"/>
        <v>9390.0833605179414</v>
      </c>
      <c r="E7" s="17">
        <v>34205.648000000001</v>
      </c>
      <c r="F7" s="15">
        <v>204093091</v>
      </c>
      <c r="G7" s="16">
        <f t="shared" si="1"/>
        <v>5966.648870385382</v>
      </c>
      <c r="I7" s="12"/>
    </row>
    <row r="8" spans="1:11" s="11" customFormat="1" x14ac:dyDescent="0.55000000000000004">
      <c r="A8" s="18">
        <v>44197</v>
      </c>
      <c r="B8" s="19">
        <v>624.72299999999996</v>
      </c>
      <c r="C8" s="20">
        <v>6646610</v>
      </c>
      <c r="D8" s="21">
        <f t="shared" si="0"/>
        <v>10639.291333919195</v>
      </c>
      <c r="E8" s="22">
        <v>3566.19</v>
      </c>
      <c r="F8" s="23">
        <v>21585695</v>
      </c>
      <c r="G8" s="21">
        <f t="shared" si="1"/>
        <v>6052.8729540489994</v>
      </c>
      <c r="I8" s="12"/>
    </row>
    <row r="9" spans="1:11" s="11" customFormat="1" x14ac:dyDescent="0.55000000000000004">
      <c r="A9" s="24">
        <v>44228</v>
      </c>
      <c r="B9" s="7">
        <v>607.83600000000001</v>
      </c>
      <c r="C9" s="8">
        <v>5847154</v>
      </c>
      <c r="D9" s="9">
        <f t="shared" si="0"/>
        <v>9619.624372363598</v>
      </c>
      <c r="E9" s="10">
        <v>2791.9639999999999</v>
      </c>
      <c r="F9" s="25">
        <v>19568734</v>
      </c>
      <c r="G9" s="9">
        <f t="shared" si="1"/>
        <v>7008.9492557926969</v>
      </c>
      <c r="I9" s="12"/>
    </row>
    <row r="10" spans="1:11" s="11" customFormat="1" x14ac:dyDescent="0.55000000000000004">
      <c r="A10" s="24">
        <v>44256</v>
      </c>
      <c r="B10" s="7">
        <v>888.26800000000003</v>
      </c>
      <c r="C10" s="8">
        <v>9574337</v>
      </c>
      <c r="D10" s="9">
        <f t="shared" si="0"/>
        <v>10778.65801762531</v>
      </c>
      <c r="E10" s="10">
        <v>3649.5039999999999</v>
      </c>
      <c r="F10" s="25">
        <v>25985204</v>
      </c>
      <c r="G10" s="9">
        <f t="shared" si="1"/>
        <v>7120.2015397160822</v>
      </c>
      <c r="I10" s="12"/>
    </row>
    <row r="11" spans="1:11" s="11" customFormat="1" x14ac:dyDescent="0.55000000000000004">
      <c r="A11" s="24">
        <v>44287</v>
      </c>
      <c r="B11" s="7">
        <v>871.62699999999995</v>
      </c>
      <c r="C11" s="8">
        <v>9428890</v>
      </c>
      <c r="D11" s="9">
        <f t="shared" si="0"/>
        <v>10817.574490005472</v>
      </c>
      <c r="E11" s="10">
        <v>4717.3590000000004</v>
      </c>
      <c r="F11" s="25">
        <v>31153861</v>
      </c>
      <c r="G11" s="9">
        <f t="shared" si="1"/>
        <v>6604.0894915990066</v>
      </c>
      <c r="I11" s="12"/>
    </row>
    <row r="12" spans="1:11" s="11" customFormat="1" x14ac:dyDescent="0.55000000000000004">
      <c r="A12" s="24">
        <v>44318</v>
      </c>
      <c r="B12" s="7">
        <v>659.83100000000002</v>
      </c>
      <c r="C12" s="8">
        <v>7770832</v>
      </c>
      <c r="D12" s="9">
        <f t="shared" si="0"/>
        <v>11777.003505443061</v>
      </c>
      <c r="E12" s="10">
        <v>2708.5929999999998</v>
      </c>
      <c r="F12" s="25">
        <v>22079577</v>
      </c>
      <c r="G12" s="9">
        <f t="shared" si="1"/>
        <v>8151.6776422297489</v>
      </c>
      <c r="I12" s="12"/>
    </row>
    <row r="13" spans="1:11" s="11" customFormat="1" x14ac:dyDescent="0.55000000000000004">
      <c r="A13" s="24">
        <v>44349</v>
      </c>
      <c r="B13" s="7">
        <v>725.67600000000004</v>
      </c>
      <c r="C13" s="8">
        <v>8257103</v>
      </c>
      <c r="D13" s="9">
        <f t="shared" si="0"/>
        <v>11378.498117617228</v>
      </c>
      <c r="E13" s="10">
        <v>2312.4349999999999</v>
      </c>
      <c r="F13" s="25">
        <v>19941839</v>
      </c>
      <c r="G13" s="9">
        <f t="shared" si="1"/>
        <v>8623.7403429718033</v>
      </c>
      <c r="I13" s="12"/>
    </row>
    <row r="14" spans="1:11" s="11" customFormat="1" x14ac:dyDescent="0.55000000000000004">
      <c r="A14" s="24">
        <v>44379</v>
      </c>
      <c r="B14" s="7">
        <v>548.88199999999995</v>
      </c>
      <c r="C14" s="8">
        <v>6997303</v>
      </c>
      <c r="D14" s="9">
        <f t="shared" si="0"/>
        <v>12748.282873185859</v>
      </c>
      <c r="E14" s="10">
        <v>2547.5030000000002</v>
      </c>
      <c r="F14" s="25">
        <v>22874533</v>
      </c>
      <c r="G14" s="9">
        <f t="shared" si="1"/>
        <v>8979.1976692471017</v>
      </c>
      <c r="H14" s="26"/>
      <c r="I14" s="12"/>
    </row>
    <row r="15" spans="1:11" s="11" customFormat="1" x14ac:dyDescent="0.55000000000000004">
      <c r="A15" s="24">
        <v>44411</v>
      </c>
      <c r="B15" s="7">
        <v>739.38800000000003</v>
      </c>
      <c r="C15" s="8">
        <v>9449077</v>
      </c>
      <c r="D15" s="9">
        <f t="shared" si="0"/>
        <v>12779.592040985246</v>
      </c>
      <c r="E15" s="10">
        <v>2493.23</v>
      </c>
      <c r="F15" s="25">
        <v>20562560</v>
      </c>
      <c r="G15" s="9">
        <f t="shared" si="1"/>
        <v>8247.3578450443802</v>
      </c>
      <c r="I15" s="12"/>
      <c r="K15" s="26"/>
    </row>
    <row r="16" spans="1:11" s="11" customFormat="1" x14ac:dyDescent="0.55000000000000004">
      <c r="A16" s="24">
        <v>44443</v>
      </c>
      <c r="B16" s="7">
        <v>601.32299999999998</v>
      </c>
      <c r="C16" s="8">
        <v>8248909</v>
      </c>
      <c r="D16" s="9">
        <f t="shared" si="0"/>
        <v>13717.933623027891</v>
      </c>
      <c r="E16" s="10">
        <v>2666.6869999999999</v>
      </c>
      <c r="F16" s="25">
        <v>21788344</v>
      </c>
      <c r="G16" s="9">
        <f t="shared" si="1"/>
        <v>8170.5666994289168</v>
      </c>
      <c r="I16" s="12"/>
    </row>
    <row r="17" spans="1:9" s="11" customFormat="1" x14ac:dyDescent="0.55000000000000004">
      <c r="A17" s="24">
        <v>44474</v>
      </c>
      <c r="B17" s="7">
        <v>652.71600000000001</v>
      </c>
      <c r="C17" s="8">
        <v>7497136</v>
      </c>
      <c r="D17" s="9">
        <f t="shared" si="0"/>
        <v>11486.061319164843</v>
      </c>
      <c r="E17" s="10">
        <v>2330.7890000000002</v>
      </c>
      <c r="F17" s="25">
        <v>21274785</v>
      </c>
      <c r="G17" s="9">
        <f t="shared" si="1"/>
        <v>9127.7181246350483</v>
      </c>
      <c r="I17" s="12"/>
    </row>
    <row r="18" spans="1:9" s="11" customFormat="1" x14ac:dyDescent="0.55000000000000004">
      <c r="A18" s="24">
        <v>44506</v>
      </c>
      <c r="B18" s="7">
        <v>613.471</v>
      </c>
      <c r="C18" s="8">
        <v>7287798</v>
      </c>
      <c r="D18" s="9">
        <f t="shared" si="0"/>
        <v>11879.612891236913</v>
      </c>
      <c r="E18" s="10">
        <v>2868.89</v>
      </c>
      <c r="F18" s="25">
        <v>29788387</v>
      </c>
      <c r="G18" s="9">
        <f t="shared" si="1"/>
        <v>10383.244739254555</v>
      </c>
      <c r="I18" s="12"/>
    </row>
    <row r="19" spans="1:9" s="11" customFormat="1" x14ac:dyDescent="0.55000000000000004">
      <c r="A19" s="24">
        <v>44537</v>
      </c>
      <c r="B19" s="7">
        <v>614.25300000000004</v>
      </c>
      <c r="C19" s="8">
        <v>8131092</v>
      </c>
      <c r="D19" s="9">
        <f t="shared" si="0"/>
        <v>13237.36636206905</v>
      </c>
      <c r="E19" s="10">
        <v>2645.8110000000001</v>
      </c>
      <c r="F19" s="23">
        <v>26818279</v>
      </c>
      <c r="G19" s="9">
        <f t="shared" si="1"/>
        <v>10136.128015190805</v>
      </c>
      <c r="I19" s="12"/>
    </row>
    <row r="20" spans="1:9" s="11" customFormat="1" ht="30.65" customHeight="1" thickBot="1" x14ac:dyDescent="0.6">
      <c r="A20" s="13" t="s">
        <v>10</v>
      </c>
      <c r="B20" s="14">
        <f>SUM(B8:B19)</f>
        <v>8147.9939999999997</v>
      </c>
      <c r="C20" s="15">
        <v>95136281</v>
      </c>
      <c r="D20" s="16">
        <f t="shared" si="0"/>
        <v>11676.037193940007</v>
      </c>
      <c r="E20" s="17">
        <f>SUM(E8:E19)</f>
        <v>35298.955000000002</v>
      </c>
      <c r="F20" s="15">
        <f>SUM(F8:F19)</f>
        <v>283421798</v>
      </c>
      <c r="G20" s="16">
        <f t="shared" si="1"/>
        <v>8029.1838101156245</v>
      </c>
      <c r="I20" s="12"/>
    </row>
    <row r="22" spans="1:9" x14ac:dyDescent="0.55000000000000004">
      <c r="C22" s="4"/>
      <c r="D22" s="4"/>
      <c r="E22" s="2"/>
    </row>
  </sheetData>
  <mergeCells count="5">
    <mergeCell ref="C22:D22"/>
    <mergeCell ref="A2:A3"/>
    <mergeCell ref="A1:G1"/>
    <mergeCell ref="B2:D2"/>
    <mergeCell ref="E2:G2"/>
  </mergeCells>
  <phoneticPr fontId="2" type="noConversion"/>
  <pageMargins left="0.7" right="0.7" top="0.75" bottom="0.75" header="0.3" footer="0.3"/>
  <pageSetup paperSize="9" orientation="landscape" horizontalDpi="1200" verticalDpi="1200" r:id="rId1"/>
  <ignoredErrors>
    <ignoredError sqref="B20 E20:F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XJCao</cp:lastModifiedBy>
  <dcterms:created xsi:type="dcterms:W3CDTF">2015-06-05T18:19:34Z</dcterms:created>
  <dcterms:modified xsi:type="dcterms:W3CDTF">2022-04-27T14:45:09Z</dcterms:modified>
</cp:coreProperties>
</file>