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0001数据导出\2023年\氟化工\2022年\新建文件夹\"/>
    </mc:Choice>
  </mc:AlternateContent>
  <xr:revisionPtr revIDLastSave="0" documentId="13_ncr:1_{DE8AD948-EF47-413E-98CD-139D8D2A0B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/>
  <c r="F16" i="1"/>
  <c r="E16" i="1"/>
  <c r="D16" i="1"/>
  <c r="D29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29" i="1" l="1"/>
  <c r="G16" i="1"/>
  <c r="G24" i="1" l="1"/>
  <c r="G25" i="1"/>
  <c r="G26" i="1"/>
  <c r="G27" i="1"/>
  <c r="G28" i="1"/>
  <c r="D22" i="1"/>
  <c r="D23" i="1"/>
  <c r="D24" i="1"/>
  <c r="D25" i="1"/>
  <c r="D26" i="1"/>
  <c r="D27" i="1"/>
  <c r="D28" i="1"/>
  <c r="G18" i="1"/>
  <c r="G19" i="1"/>
  <c r="G20" i="1"/>
  <c r="G21" i="1"/>
  <c r="G22" i="1"/>
  <c r="D18" i="1"/>
  <c r="D19" i="1"/>
  <c r="D20" i="1"/>
  <c r="D21" i="1"/>
  <c r="G23" i="1" l="1"/>
  <c r="G17" i="1"/>
  <c r="D17" i="1"/>
</calcChain>
</file>

<file path=xl/sharedStrings.xml><?xml version="1.0" encoding="utf-8"?>
<sst xmlns="http://schemas.openxmlformats.org/spreadsheetml/2006/main" count="65" uniqueCount="11">
  <si>
    <t xml:space="preserve">数据年月	</t>
  </si>
  <si>
    <t>进口</t>
  </si>
  <si>
    <t>出口</t>
  </si>
  <si>
    <t>金额（美元）</t>
  </si>
  <si>
    <t>单价（美元/KG）</t>
    <phoneticPr fontId="1" type="noConversion"/>
  </si>
  <si>
    <t>数量（KG）</t>
    <phoneticPr fontId="1" type="noConversion"/>
  </si>
  <si>
    <t>无</t>
    <phoneticPr fontId="1" type="noConversion"/>
  </si>
  <si>
    <t>2022年合计</t>
    <phoneticPr fontId="1" type="noConversion"/>
  </si>
  <si>
    <t>2021年合计</t>
    <phoneticPr fontId="1" type="noConversion"/>
  </si>
  <si>
    <t>注：红色数字表示海关调整过。</t>
    <phoneticPr fontId="1" type="noConversion"/>
  </si>
  <si>
    <r>
      <rPr>
        <b/>
        <sz val="14"/>
        <color theme="1"/>
        <rFont val="宋体"/>
        <family val="3"/>
        <charset val="134"/>
      </rPr>
      <t xml:space="preserve">
一氯二氟甲烷（HCFC-22；R22）（29037100）2021-2022年进出口数据明细计表</t>
    </r>
    <r>
      <rPr>
        <b/>
        <sz val="14"/>
        <color theme="1"/>
        <rFont val="等线"/>
        <family val="3"/>
        <charset val="134"/>
        <scheme val="minor"/>
      </rPr>
      <t xml:space="preserve">
</t>
    </r>
    <r>
      <rPr>
        <sz val="12"/>
        <color theme="1"/>
        <rFont val="等线"/>
        <family val="3"/>
        <charset val="134"/>
        <scheme val="minor"/>
      </rPr>
      <t>（数据来源：海关统计数据查询平台）</t>
    </r>
    <r>
      <rPr>
        <b/>
        <sz val="14"/>
        <color theme="1"/>
        <rFont val="等线"/>
        <family val="3"/>
        <charset val="134"/>
        <scheme val="minor"/>
      </rPr>
      <t xml:space="preserve">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</si>
</sst>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6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2" fontId="0" fillId="2" borderId="12" xfId="0" applyNumberFormat="1" applyFill="1" applyBorder="1"/>
    <xf numFmtId="2" fontId="0" fillId="2" borderId="4" xfId="0" applyNumberFormat="1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76" fontId="0" fillId="0" borderId="1" xfId="0" applyNumberFormat="1" applyBorder="1"/>
    <xf numFmtId="49" fontId="0" fillId="0" borderId="3" xfId="0" applyNumberFormat="1" applyBorder="1" applyAlignment="1">
      <alignment horizontal="center"/>
    </xf>
    <xf numFmtId="176" fontId="0" fillId="0" borderId="3" xfId="0" applyNumberFormat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5" xfId="0" applyBorder="1" applyAlignment="1">
      <alignment horizontal="center"/>
    </xf>
    <xf numFmtId="176" fontId="0" fillId="0" borderId="7" xfId="0" applyNumberFormat="1" applyBorder="1"/>
    <xf numFmtId="2" fontId="0" fillId="2" borderId="4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76" fontId="4" fillId="0" borderId="1" xfId="0" applyNumberFormat="1" applyFont="1" applyBorder="1"/>
    <xf numFmtId="176" fontId="4" fillId="0" borderId="7" xfId="0" applyNumberFormat="1" applyFont="1" applyBorder="1"/>
    <xf numFmtId="0" fontId="5" fillId="0" borderId="0" xfId="0" applyFont="1"/>
    <xf numFmtId="0" fontId="0" fillId="0" borderId="0" xfId="0" applyAlignment="1">
      <alignment vertical="center"/>
    </xf>
    <xf numFmtId="49" fontId="0" fillId="0" borderId="14" xfId="0" applyNumberFormat="1" applyBorder="1" applyAlignment="1">
      <alignment horizontal="center"/>
    </xf>
    <xf numFmtId="2" fontId="0" fillId="2" borderId="15" xfId="0" applyNumberFormat="1" applyFill="1" applyBorder="1"/>
    <xf numFmtId="2" fontId="0" fillId="2" borderId="20" xfId="0" applyNumberFormat="1" applyFill="1" applyBorder="1"/>
    <xf numFmtId="2" fontId="0" fillId="2" borderId="21" xfId="0" applyNumberFormat="1" applyFill="1" applyBorder="1"/>
    <xf numFmtId="2" fontId="0" fillId="2" borderId="22" xfId="0" applyNumberFormat="1" applyFill="1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0"/>
  <sheetViews>
    <sheetView tabSelected="1" workbookViewId="0">
      <selection activeCell="K5" sqref="K5"/>
    </sheetView>
  </sheetViews>
  <sheetFormatPr defaultRowHeight="20.399999999999999" x14ac:dyDescent="0.35"/>
  <cols>
    <col min="1" max="1" width="11.6640625" style="2" customWidth="1"/>
    <col min="2" max="2" width="11.33203125" customWidth="1"/>
    <col min="3" max="3" width="12.44140625" customWidth="1"/>
    <col min="4" max="4" width="15.6640625" customWidth="1"/>
    <col min="5" max="5" width="12.44140625" customWidth="1"/>
    <col min="6" max="6" width="16.33203125" customWidth="1"/>
    <col min="7" max="7" width="18.21875" style="1" customWidth="1"/>
    <col min="9" max="9" width="12.44140625" customWidth="1"/>
    <col min="10" max="10" width="12.44140625" style="28" customWidth="1"/>
    <col min="11" max="11" width="11.6640625" customWidth="1"/>
    <col min="15" max="15" width="11.5546875" bestFit="1" customWidth="1"/>
  </cols>
  <sheetData>
    <row r="1" spans="1:7" ht="72.599999999999994" customHeight="1" thickBot="1" x14ac:dyDescent="0.4">
      <c r="A1" s="37" t="s">
        <v>10</v>
      </c>
      <c r="B1" s="38"/>
      <c r="C1" s="38"/>
      <c r="D1" s="38"/>
      <c r="E1" s="38"/>
      <c r="F1" s="38"/>
      <c r="G1" s="38"/>
    </row>
    <row r="2" spans="1:7" x14ac:dyDescent="0.35">
      <c r="A2" s="35" t="s">
        <v>0</v>
      </c>
      <c r="B2" s="39" t="s">
        <v>1</v>
      </c>
      <c r="C2" s="40"/>
      <c r="D2" s="41"/>
      <c r="E2" s="42" t="s">
        <v>2</v>
      </c>
      <c r="F2" s="40"/>
      <c r="G2" s="41"/>
    </row>
    <row r="3" spans="1:7" ht="21" thickBot="1" x14ac:dyDescent="0.4">
      <c r="A3" s="36"/>
      <c r="B3" s="6" t="s">
        <v>5</v>
      </c>
      <c r="C3" s="7" t="s">
        <v>3</v>
      </c>
      <c r="D3" s="8" t="s">
        <v>4</v>
      </c>
      <c r="E3" s="6" t="s">
        <v>5</v>
      </c>
      <c r="F3" s="7" t="s">
        <v>3</v>
      </c>
      <c r="G3" s="8" t="s">
        <v>4</v>
      </c>
    </row>
    <row r="4" spans="1:7" x14ac:dyDescent="0.35">
      <c r="A4" s="11">
        <v>202101</v>
      </c>
      <c r="B4" s="12" t="s">
        <v>6</v>
      </c>
      <c r="C4" s="14" t="s">
        <v>6</v>
      </c>
      <c r="D4" s="5" t="e">
        <f t="shared" ref="D4:D15" si="0">C4/B4</f>
        <v>#VALUE!</v>
      </c>
      <c r="E4" s="18">
        <v>1211044</v>
      </c>
      <c r="F4" s="15">
        <v>2119957</v>
      </c>
      <c r="G4" s="23">
        <f t="shared" ref="G4:G16" si="1">F4/E4</f>
        <v>1.7505202123126822</v>
      </c>
    </row>
    <row r="5" spans="1:7" x14ac:dyDescent="0.35">
      <c r="A5" s="16">
        <v>202102</v>
      </c>
      <c r="B5" s="21" t="s">
        <v>6</v>
      </c>
      <c r="C5" s="9" t="s">
        <v>6</v>
      </c>
      <c r="D5" s="4" t="e">
        <f t="shared" si="0"/>
        <v>#VALUE!</v>
      </c>
      <c r="E5" s="19">
        <v>3374559</v>
      </c>
      <c r="F5" s="13">
        <v>6335994</v>
      </c>
      <c r="G5" s="24">
        <f t="shared" si="1"/>
        <v>1.8775768922694787</v>
      </c>
    </row>
    <row r="6" spans="1:7" x14ac:dyDescent="0.35">
      <c r="A6" s="16">
        <v>202103</v>
      </c>
      <c r="B6" s="21" t="s">
        <v>6</v>
      </c>
      <c r="C6" s="9" t="s">
        <v>6</v>
      </c>
      <c r="D6" s="4" t="e">
        <f t="shared" si="0"/>
        <v>#VALUE!</v>
      </c>
      <c r="E6" s="19">
        <v>7052260</v>
      </c>
      <c r="F6" s="13">
        <v>13346179</v>
      </c>
      <c r="G6" s="24">
        <f t="shared" si="1"/>
        <v>1.8924683718410835</v>
      </c>
    </row>
    <row r="7" spans="1:7" x14ac:dyDescent="0.35">
      <c r="A7" s="16">
        <v>202104</v>
      </c>
      <c r="B7" s="21" t="s">
        <v>6</v>
      </c>
      <c r="C7" s="9" t="s">
        <v>6</v>
      </c>
      <c r="D7" s="4" t="e">
        <f t="shared" si="0"/>
        <v>#VALUE!</v>
      </c>
      <c r="E7" s="19">
        <v>6977082</v>
      </c>
      <c r="F7" s="13">
        <v>13523987</v>
      </c>
      <c r="G7" s="24">
        <f t="shared" si="1"/>
        <v>1.9383442820365304</v>
      </c>
    </row>
    <row r="8" spans="1:7" x14ac:dyDescent="0.35">
      <c r="A8" s="16">
        <v>202105</v>
      </c>
      <c r="B8" s="21" t="s">
        <v>6</v>
      </c>
      <c r="C8" s="9" t="s">
        <v>6</v>
      </c>
      <c r="D8" s="4" t="e">
        <f t="shared" si="0"/>
        <v>#VALUE!</v>
      </c>
      <c r="E8" s="19">
        <v>7226765</v>
      </c>
      <c r="F8" s="13">
        <v>14457567</v>
      </c>
      <c r="G8" s="24">
        <f t="shared" si="1"/>
        <v>2.0005586178601353</v>
      </c>
    </row>
    <row r="9" spans="1:7" x14ac:dyDescent="0.35">
      <c r="A9" s="16">
        <v>202106</v>
      </c>
      <c r="B9" s="21" t="s">
        <v>6</v>
      </c>
      <c r="C9" s="9" t="s">
        <v>6</v>
      </c>
      <c r="D9" s="4" t="e">
        <f t="shared" si="0"/>
        <v>#VALUE!</v>
      </c>
      <c r="E9" s="19">
        <v>6697761</v>
      </c>
      <c r="F9" s="13">
        <v>14159057</v>
      </c>
      <c r="G9" s="24">
        <f t="shared" si="1"/>
        <v>2.1139985436924369</v>
      </c>
    </row>
    <row r="10" spans="1:7" x14ac:dyDescent="0.35">
      <c r="A10" s="16">
        <v>202107</v>
      </c>
      <c r="B10" s="21" t="s">
        <v>6</v>
      </c>
      <c r="C10" s="9" t="s">
        <v>6</v>
      </c>
      <c r="D10" s="4" t="e">
        <f t="shared" si="0"/>
        <v>#VALUE!</v>
      </c>
      <c r="E10" s="19">
        <v>6545952</v>
      </c>
      <c r="F10" s="13">
        <v>14210844</v>
      </c>
      <c r="G10" s="24">
        <f t="shared" si="1"/>
        <v>2.1709361755173275</v>
      </c>
    </row>
    <row r="11" spans="1:7" x14ac:dyDescent="0.35">
      <c r="A11" s="16">
        <v>202108</v>
      </c>
      <c r="B11" s="21" t="s">
        <v>6</v>
      </c>
      <c r="C11" s="9" t="s">
        <v>6</v>
      </c>
      <c r="D11" s="4" t="e">
        <f t="shared" si="0"/>
        <v>#VALUE!</v>
      </c>
      <c r="E11" s="19">
        <v>7436942</v>
      </c>
      <c r="F11" s="13">
        <v>16058344</v>
      </c>
      <c r="G11" s="24">
        <f t="shared" si="1"/>
        <v>2.1592670750961886</v>
      </c>
    </row>
    <row r="12" spans="1:7" x14ac:dyDescent="0.35">
      <c r="A12" s="16">
        <v>202109</v>
      </c>
      <c r="B12" s="21" t="s">
        <v>6</v>
      </c>
      <c r="C12" s="9" t="s">
        <v>6</v>
      </c>
      <c r="D12" s="4" t="e">
        <f t="shared" si="0"/>
        <v>#VALUE!</v>
      </c>
      <c r="E12" s="19">
        <v>6323986</v>
      </c>
      <c r="F12" s="13">
        <v>13482379</v>
      </c>
      <c r="G12" s="24">
        <f t="shared" si="1"/>
        <v>2.1319432079704161</v>
      </c>
    </row>
    <row r="13" spans="1:7" x14ac:dyDescent="0.35">
      <c r="A13" s="16">
        <v>202110</v>
      </c>
      <c r="B13" s="21" t="s">
        <v>6</v>
      </c>
      <c r="C13" s="9" t="s">
        <v>6</v>
      </c>
      <c r="D13" s="4" t="e">
        <f t="shared" si="0"/>
        <v>#VALUE!</v>
      </c>
      <c r="E13" s="19">
        <v>8038290</v>
      </c>
      <c r="F13" s="13">
        <v>18006109</v>
      </c>
      <c r="G13" s="24">
        <f t="shared" si="1"/>
        <v>2.2400422229105943</v>
      </c>
    </row>
    <row r="14" spans="1:7" x14ac:dyDescent="0.35">
      <c r="A14" s="16">
        <v>202111</v>
      </c>
      <c r="B14" s="21" t="s">
        <v>6</v>
      </c>
      <c r="C14" s="9" t="s">
        <v>6</v>
      </c>
      <c r="D14" s="4" t="e">
        <f t="shared" si="0"/>
        <v>#VALUE!</v>
      </c>
      <c r="E14" s="19">
        <v>9305059</v>
      </c>
      <c r="F14" s="13">
        <v>25083376</v>
      </c>
      <c r="G14" s="24">
        <f t="shared" si="1"/>
        <v>2.6956708173478536</v>
      </c>
    </row>
    <row r="15" spans="1:7" x14ac:dyDescent="0.35">
      <c r="A15" s="16">
        <v>202112</v>
      </c>
      <c r="B15" s="21" t="s">
        <v>6</v>
      </c>
      <c r="C15" s="9" t="s">
        <v>6</v>
      </c>
      <c r="D15" s="4" t="e">
        <f t="shared" si="0"/>
        <v>#VALUE!</v>
      </c>
      <c r="E15" s="19">
        <v>7402042</v>
      </c>
      <c r="F15" s="26">
        <v>22481089</v>
      </c>
      <c r="G15" s="24">
        <f t="shared" si="1"/>
        <v>3.0371469116224956</v>
      </c>
    </row>
    <row r="16" spans="1:7" ht="21" thickBot="1" x14ac:dyDescent="0.4">
      <c r="A16" s="17" t="s">
        <v>8</v>
      </c>
      <c r="B16" s="6" t="s">
        <v>6</v>
      </c>
      <c r="C16" s="30" t="s">
        <v>6</v>
      </c>
      <c r="D16" s="31" t="e">
        <f t="shared" ref="D16" si="2">C16/B16</f>
        <v>#VALUE!</v>
      </c>
      <c r="E16" s="20">
        <f>SUM(E4:E15)</f>
        <v>77591742</v>
      </c>
      <c r="F16" s="27">
        <f>SUM(F4:F15)</f>
        <v>173264882</v>
      </c>
      <c r="G16" s="25">
        <f t="shared" si="1"/>
        <v>2.2330325049281661</v>
      </c>
    </row>
    <row r="17" spans="1:7" x14ac:dyDescent="0.35">
      <c r="A17" s="11">
        <v>202201</v>
      </c>
      <c r="B17" s="12" t="s">
        <v>6</v>
      </c>
      <c r="C17" s="14" t="s">
        <v>6</v>
      </c>
      <c r="D17" s="32" t="e">
        <f t="shared" ref="D17:D28" si="3">C17/B17</f>
        <v>#VALUE!</v>
      </c>
      <c r="E17" s="18">
        <v>1082140</v>
      </c>
      <c r="F17" s="15">
        <v>2750069</v>
      </c>
      <c r="G17" s="23">
        <f t="shared" ref="G17:G29" si="4">F17/E17</f>
        <v>2.5413245975566934</v>
      </c>
    </row>
    <row r="18" spans="1:7" x14ac:dyDescent="0.35">
      <c r="A18" s="16">
        <v>202202</v>
      </c>
      <c r="B18" s="21" t="s">
        <v>6</v>
      </c>
      <c r="C18" s="9" t="s">
        <v>6</v>
      </c>
      <c r="D18" s="33" t="e">
        <f t="shared" si="3"/>
        <v>#VALUE!</v>
      </c>
      <c r="E18" s="19">
        <v>4632396</v>
      </c>
      <c r="F18" s="13">
        <v>11265466</v>
      </c>
      <c r="G18" s="24">
        <f t="shared" si="4"/>
        <v>2.4318875156614417</v>
      </c>
    </row>
    <row r="19" spans="1:7" x14ac:dyDescent="0.35">
      <c r="A19" s="16">
        <v>202203</v>
      </c>
      <c r="B19" s="21" t="s">
        <v>6</v>
      </c>
      <c r="C19" s="9" t="s">
        <v>6</v>
      </c>
      <c r="D19" s="33" t="e">
        <f t="shared" si="3"/>
        <v>#VALUE!</v>
      </c>
      <c r="E19" s="19">
        <v>5130220</v>
      </c>
      <c r="F19" s="13">
        <v>12702542</v>
      </c>
      <c r="G19" s="24">
        <f t="shared" si="4"/>
        <v>2.476022860618063</v>
      </c>
    </row>
    <row r="20" spans="1:7" x14ac:dyDescent="0.35">
      <c r="A20" s="16">
        <v>202204</v>
      </c>
      <c r="B20" s="21" t="s">
        <v>6</v>
      </c>
      <c r="C20" s="9" t="s">
        <v>6</v>
      </c>
      <c r="D20" s="33" t="e">
        <f t="shared" si="3"/>
        <v>#VALUE!</v>
      </c>
      <c r="E20" s="19">
        <v>6323349</v>
      </c>
      <c r="F20" s="13">
        <v>16505963</v>
      </c>
      <c r="G20" s="24">
        <f t="shared" si="4"/>
        <v>2.6103197846584143</v>
      </c>
    </row>
    <row r="21" spans="1:7" x14ac:dyDescent="0.35">
      <c r="A21" s="16">
        <v>202205</v>
      </c>
      <c r="B21" s="21" t="s">
        <v>6</v>
      </c>
      <c r="C21" s="9" t="s">
        <v>6</v>
      </c>
      <c r="D21" s="33" t="e">
        <f t="shared" si="3"/>
        <v>#VALUE!</v>
      </c>
      <c r="E21" s="19">
        <v>7813102</v>
      </c>
      <c r="F21" s="13">
        <v>20700553</v>
      </c>
      <c r="G21" s="24">
        <f t="shared" si="4"/>
        <v>2.649466626699613</v>
      </c>
    </row>
    <row r="22" spans="1:7" x14ac:dyDescent="0.35">
      <c r="A22" s="16">
        <v>202206</v>
      </c>
      <c r="B22" s="21" t="s">
        <v>6</v>
      </c>
      <c r="C22" s="9" t="s">
        <v>6</v>
      </c>
      <c r="D22" s="33" t="e">
        <f t="shared" si="3"/>
        <v>#VALUE!</v>
      </c>
      <c r="E22" s="19">
        <v>8193163</v>
      </c>
      <c r="F22" s="13">
        <v>21792689</v>
      </c>
      <c r="G22" s="24">
        <f t="shared" si="4"/>
        <v>2.6598627416542304</v>
      </c>
    </row>
    <row r="23" spans="1:7" x14ac:dyDescent="0.35">
      <c r="A23" s="16">
        <v>202207</v>
      </c>
      <c r="B23" s="21" t="s">
        <v>6</v>
      </c>
      <c r="C23" s="9" t="s">
        <v>6</v>
      </c>
      <c r="D23" s="33" t="e">
        <f t="shared" si="3"/>
        <v>#VALUE!</v>
      </c>
      <c r="E23" s="19">
        <v>11121400</v>
      </c>
      <c r="F23" s="13">
        <v>27526953</v>
      </c>
      <c r="G23" s="24">
        <f t="shared" si="4"/>
        <v>2.475133796104807</v>
      </c>
    </row>
    <row r="24" spans="1:7" x14ac:dyDescent="0.35">
      <c r="A24" s="16">
        <v>202208</v>
      </c>
      <c r="B24" s="21" t="s">
        <v>6</v>
      </c>
      <c r="C24" s="9" t="s">
        <v>6</v>
      </c>
      <c r="D24" s="33" t="e">
        <f t="shared" si="3"/>
        <v>#VALUE!</v>
      </c>
      <c r="E24" s="19">
        <v>10563504</v>
      </c>
      <c r="F24" s="13">
        <v>25848968</v>
      </c>
      <c r="G24" s="24">
        <f t="shared" si="4"/>
        <v>2.4470069779876074</v>
      </c>
    </row>
    <row r="25" spans="1:7" ht="24" customHeight="1" x14ac:dyDescent="0.35">
      <c r="A25" s="16">
        <v>202209</v>
      </c>
      <c r="B25" s="21" t="s">
        <v>6</v>
      </c>
      <c r="C25" s="9" t="s">
        <v>6</v>
      </c>
      <c r="D25" s="33" t="e">
        <f t="shared" si="3"/>
        <v>#VALUE!</v>
      </c>
      <c r="E25" s="19">
        <v>10429039</v>
      </c>
      <c r="F25" s="13">
        <v>25396177</v>
      </c>
      <c r="G25" s="24">
        <f t="shared" si="4"/>
        <v>2.435140668282092</v>
      </c>
    </row>
    <row r="26" spans="1:7" x14ac:dyDescent="0.35">
      <c r="A26" s="16">
        <v>202210</v>
      </c>
      <c r="B26" s="21" t="s">
        <v>6</v>
      </c>
      <c r="C26" s="9" t="s">
        <v>6</v>
      </c>
      <c r="D26" s="33" t="e">
        <f t="shared" si="3"/>
        <v>#VALUE!</v>
      </c>
      <c r="E26" s="19">
        <v>11356304</v>
      </c>
      <c r="F26" s="13">
        <v>28069331</v>
      </c>
      <c r="G26" s="24">
        <f t="shared" si="4"/>
        <v>2.4716959848908591</v>
      </c>
    </row>
    <row r="27" spans="1:7" x14ac:dyDescent="0.35">
      <c r="A27" s="16">
        <v>202211</v>
      </c>
      <c r="B27" s="21" t="s">
        <v>6</v>
      </c>
      <c r="C27" s="9" t="s">
        <v>6</v>
      </c>
      <c r="D27" s="33" t="e">
        <f t="shared" si="3"/>
        <v>#VALUE!</v>
      </c>
      <c r="E27" s="19">
        <v>12255076</v>
      </c>
      <c r="F27" s="13">
        <v>30061660</v>
      </c>
      <c r="G27" s="24">
        <f t="shared" si="4"/>
        <v>2.452996619523208</v>
      </c>
    </row>
    <row r="28" spans="1:7" x14ac:dyDescent="0.35">
      <c r="A28" s="16">
        <v>202212</v>
      </c>
      <c r="B28" s="21" t="s">
        <v>6</v>
      </c>
      <c r="C28" s="9" t="s">
        <v>6</v>
      </c>
      <c r="D28" s="33" t="e">
        <f t="shared" si="3"/>
        <v>#VALUE!</v>
      </c>
      <c r="E28" s="19">
        <v>7607137</v>
      </c>
      <c r="F28" s="13">
        <v>18609815</v>
      </c>
      <c r="G28" s="24">
        <f t="shared" si="4"/>
        <v>2.446362540861299</v>
      </c>
    </row>
    <row r="29" spans="1:7" ht="21" thickBot="1" x14ac:dyDescent="0.4">
      <c r="A29" s="17" t="s">
        <v>7</v>
      </c>
      <c r="B29" s="3" t="s">
        <v>6</v>
      </c>
      <c r="C29" s="10" t="s">
        <v>6</v>
      </c>
      <c r="D29" s="34" t="e">
        <f t="shared" ref="D29" si="5">C29/B29</f>
        <v>#VALUE!</v>
      </c>
      <c r="E29" s="20">
        <f>SUM(E17:E28)</f>
        <v>96506830</v>
      </c>
      <c r="F29" s="22">
        <f>SUM(F17:F28)</f>
        <v>241230186</v>
      </c>
      <c r="G29" s="25">
        <f t="shared" si="4"/>
        <v>2.499617757623994</v>
      </c>
    </row>
    <row r="30" spans="1:7" x14ac:dyDescent="0.35">
      <c r="A30" s="29" t="s">
        <v>9</v>
      </c>
    </row>
  </sheetData>
  <mergeCells count="4">
    <mergeCell ref="A2:A3"/>
    <mergeCell ref="A1:G1"/>
    <mergeCell ref="B2:D2"/>
    <mergeCell ref="E2:G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rong</cp:lastModifiedBy>
  <dcterms:created xsi:type="dcterms:W3CDTF">2015-06-05T18:19:34Z</dcterms:created>
  <dcterms:modified xsi:type="dcterms:W3CDTF">2023-02-22T11:49:32Z</dcterms:modified>
</cp:coreProperties>
</file>