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0001数据导出\2023年\氟化工\2022年\新建文件夹\"/>
    </mc:Choice>
  </mc:AlternateContent>
  <xr:revisionPtr revIDLastSave="0" documentId="13_ncr:1_{751BB552-A427-4381-A96E-438B053DF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F16" i="1"/>
  <c r="E16" i="1"/>
  <c r="D11" i="1"/>
  <c r="D12" i="1"/>
  <c r="D13" i="1"/>
  <c r="D14" i="1"/>
  <c r="D15" i="1"/>
  <c r="D16" i="1"/>
  <c r="D5" i="1"/>
  <c r="D6" i="1"/>
  <c r="D7" i="1"/>
  <c r="D8" i="1"/>
  <c r="D9" i="1"/>
  <c r="G16" i="1" l="1"/>
  <c r="D4" i="1"/>
  <c r="D10" i="1"/>
</calcChain>
</file>

<file path=xl/sharedStrings.xml><?xml version="1.0" encoding="utf-8"?>
<sst xmlns="http://schemas.openxmlformats.org/spreadsheetml/2006/main" count="37" uniqueCount="9">
  <si>
    <t>进口</t>
  </si>
  <si>
    <t>出口</t>
  </si>
  <si>
    <t>金额（美元）</t>
  </si>
  <si>
    <t>单价（美元/KG）</t>
    <phoneticPr fontId="2" type="noConversion"/>
  </si>
  <si>
    <t>数量（KG）</t>
    <phoneticPr fontId="2" type="noConversion"/>
  </si>
  <si>
    <t>无</t>
    <phoneticPr fontId="2" type="noConversion"/>
  </si>
  <si>
    <t xml:space="preserve">数据年月	</t>
    <phoneticPr fontId="2" type="noConversion"/>
  </si>
  <si>
    <t>2022年合计</t>
    <phoneticPr fontId="2" type="noConversion"/>
  </si>
  <si>
    <r>
      <t xml:space="preserve">二氯三氟乙烷（HCFC-123；R123）（税则号：29037200）2022年进出口数据明细表
</t>
    </r>
    <r>
      <rPr>
        <sz val="12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</si>
</sst>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0" fillId="0" borderId="2" xfId="0" applyBorder="1"/>
    <xf numFmtId="2" fontId="0" fillId="2" borderId="8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2" fontId="0" fillId="2" borderId="11" xfId="0" applyNumberFormat="1" applyFill="1" applyBorder="1"/>
    <xf numFmtId="49" fontId="0" fillId="0" borderId="1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2" borderId="13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/>
    <xf numFmtId="176" fontId="0" fillId="0" borderId="3" xfId="0" applyNumberFormat="1" applyBorder="1"/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176" fontId="0" fillId="0" borderId="7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6"/>
  <sheetViews>
    <sheetView tabSelected="1" workbookViewId="0">
      <selection activeCell="H4" sqref="H4"/>
    </sheetView>
  </sheetViews>
  <sheetFormatPr defaultRowHeight="22.8" x14ac:dyDescent="0.4"/>
  <cols>
    <col min="1" max="1" width="13.109375" style="3" customWidth="1"/>
    <col min="2" max="2" width="12.77734375" customWidth="1"/>
    <col min="3" max="3" width="13.109375" customWidth="1"/>
    <col min="4" max="4" width="17.33203125" customWidth="1"/>
    <col min="5" max="5" width="15.77734375" customWidth="1"/>
    <col min="6" max="6" width="15.5546875" customWidth="1"/>
    <col min="7" max="7" width="18.109375" style="2" customWidth="1"/>
    <col min="8" max="8" width="18.88671875" style="1" customWidth="1"/>
    <col min="9" max="10" width="12.44140625" customWidth="1"/>
    <col min="11" max="11" width="11.6640625" customWidth="1"/>
  </cols>
  <sheetData>
    <row r="1" spans="1:8" ht="58.8" customHeight="1" thickBot="1" x14ac:dyDescent="0.45">
      <c r="A1" s="30" t="s">
        <v>8</v>
      </c>
      <c r="B1" s="31"/>
      <c r="C1" s="31"/>
      <c r="D1" s="31"/>
      <c r="E1" s="31"/>
      <c r="F1" s="31"/>
      <c r="G1" s="31"/>
    </row>
    <row r="2" spans="1:8" x14ac:dyDescent="0.4">
      <c r="A2" s="28" t="s">
        <v>6</v>
      </c>
      <c r="B2" s="32" t="s">
        <v>0</v>
      </c>
      <c r="C2" s="33"/>
      <c r="D2" s="34"/>
      <c r="E2" s="35" t="s">
        <v>1</v>
      </c>
      <c r="F2" s="33"/>
      <c r="G2" s="34"/>
    </row>
    <row r="3" spans="1:8" ht="23.4" thickBot="1" x14ac:dyDescent="0.45">
      <c r="A3" s="29"/>
      <c r="B3" s="9" t="s">
        <v>4</v>
      </c>
      <c r="C3" s="7" t="s">
        <v>2</v>
      </c>
      <c r="D3" s="8" t="s">
        <v>3</v>
      </c>
      <c r="E3" s="9" t="s">
        <v>4</v>
      </c>
      <c r="F3" s="7" t="s">
        <v>2</v>
      </c>
      <c r="G3" s="8" t="s">
        <v>3</v>
      </c>
    </row>
    <row r="4" spans="1:8" x14ac:dyDescent="0.4">
      <c r="A4" s="23">
        <v>202201</v>
      </c>
      <c r="B4" s="24" t="s">
        <v>5</v>
      </c>
      <c r="C4" s="12" t="s">
        <v>5</v>
      </c>
      <c r="D4" s="14" t="e">
        <f t="shared" ref="D4:D10" si="0">C4/B4</f>
        <v>#VALUE!</v>
      </c>
      <c r="E4" s="5">
        <v>147100</v>
      </c>
      <c r="F4" s="18">
        <v>945412</v>
      </c>
      <c r="G4" s="25">
        <f>F4/E4</f>
        <v>6.4270020394289595</v>
      </c>
    </row>
    <row r="5" spans="1:8" x14ac:dyDescent="0.4">
      <c r="A5" s="19">
        <v>202202</v>
      </c>
      <c r="B5" s="20" t="s">
        <v>5</v>
      </c>
      <c r="C5" s="13" t="s">
        <v>5</v>
      </c>
      <c r="D5" s="11" t="e">
        <f t="shared" si="0"/>
        <v>#VALUE!</v>
      </c>
      <c r="E5" s="10">
        <v>585200</v>
      </c>
      <c r="F5" s="17">
        <v>4449096</v>
      </c>
      <c r="G5" s="26">
        <f t="shared" ref="G5:G16" si="1">F5/E5</f>
        <v>7.6026930963773065</v>
      </c>
      <c r="H5" s="4"/>
    </row>
    <row r="6" spans="1:8" x14ac:dyDescent="0.4">
      <c r="A6" s="19">
        <v>202203</v>
      </c>
      <c r="B6" s="20" t="s">
        <v>5</v>
      </c>
      <c r="C6" s="13" t="s">
        <v>5</v>
      </c>
      <c r="D6" s="11" t="e">
        <f t="shared" si="0"/>
        <v>#VALUE!</v>
      </c>
      <c r="E6" s="10">
        <v>452000</v>
      </c>
      <c r="F6" s="17">
        <v>3291293</v>
      </c>
      <c r="G6" s="26">
        <f t="shared" si="1"/>
        <v>7.2816216814159294</v>
      </c>
      <c r="H6" s="4"/>
    </row>
    <row r="7" spans="1:8" x14ac:dyDescent="0.4">
      <c r="A7" s="19">
        <v>202204</v>
      </c>
      <c r="B7" s="20" t="s">
        <v>5</v>
      </c>
      <c r="C7" s="13" t="s">
        <v>5</v>
      </c>
      <c r="D7" s="11" t="e">
        <f t="shared" si="0"/>
        <v>#VALUE!</v>
      </c>
      <c r="E7" s="10">
        <v>325000</v>
      </c>
      <c r="F7" s="17">
        <v>2474363</v>
      </c>
      <c r="G7" s="26">
        <f t="shared" si="1"/>
        <v>7.6134246153846155</v>
      </c>
      <c r="H7" s="4"/>
    </row>
    <row r="8" spans="1:8" x14ac:dyDescent="0.4">
      <c r="A8" s="19">
        <v>202205</v>
      </c>
      <c r="B8" s="20" t="s">
        <v>5</v>
      </c>
      <c r="C8" s="13" t="s">
        <v>5</v>
      </c>
      <c r="D8" s="11" t="e">
        <f t="shared" si="0"/>
        <v>#VALUE!</v>
      </c>
      <c r="E8" s="10">
        <v>284850</v>
      </c>
      <c r="F8" s="17">
        <v>1602602</v>
      </c>
      <c r="G8" s="26">
        <f t="shared" si="1"/>
        <v>5.6261260312445147</v>
      </c>
      <c r="H8" s="4"/>
    </row>
    <row r="9" spans="1:8" x14ac:dyDescent="0.4">
      <c r="A9" s="19">
        <v>202206</v>
      </c>
      <c r="B9" s="20" t="s">
        <v>5</v>
      </c>
      <c r="C9" s="13" t="s">
        <v>5</v>
      </c>
      <c r="D9" s="11" t="e">
        <f t="shared" si="0"/>
        <v>#VALUE!</v>
      </c>
      <c r="E9" s="10">
        <v>206000</v>
      </c>
      <c r="F9" s="17">
        <v>1529354</v>
      </c>
      <c r="G9" s="26">
        <f t="shared" si="1"/>
        <v>7.4240485436893202</v>
      </c>
      <c r="H9" s="4"/>
    </row>
    <row r="10" spans="1:8" x14ac:dyDescent="0.4">
      <c r="A10" s="19">
        <v>202207</v>
      </c>
      <c r="B10" s="20" t="s">
        <v>5</v>
      </c>
      <c r="C10" s="16" t="s">
        <v>5</v>
      </c>
      <c r="D10" s="11" t="e">
        <f t="shared" si="0"/>
        <v>#VALUE!</v>
      </c>
      <c r="E10" s="10">
        <v>338000</v>
      </c>
      <c r="F10" s="17">
        <v>2278243</v>
      </c>
      <c r="G10" s="26">
        <f t="shared" si="1"/>
        <v>6.7403639053254434</v>
      </c>
      <c r="H10" s="4"/>
    </row>
    <row r="11" spans="1:8" x14ac:dyDescent="0.4">
      <c r="A11" s="19">
        <v>202208</v>
      </c>
      <c r="B11" s="20" t="s">
        <v>5</v>
      </c>
      <c r="C11" s="16" t="s">
        <v>5</v>
      </c>
      <c r="D11" s="11" t="e">
        <f t="shared" ref="D11:D16" si="2">C11/B11</f>
        <v>#VALUE!</v>
      </c>
      <c r="E11" s="10">
        <v>296800</v>
      </c>
      <c r="F11" s="17">
        <v>1628862</v>
      </c>
      <c r="G11" s="26">
        <f t="shared" si="1"/>
        <v>5.4880795148247978</v>
      </c>
    </row>
    <row r="12" spans="1:8" ht="24" customHeight="1" x14ac:dyDescent="0.4">
      <c r="A12" s="19">
        <v>202209</v>
      </c>
      <c r="B12" s="20" t="s">
        <v>5</v>
      </c>
      <c r="C12" s="16" t="s">
        <v>5</v>
      </c>
      <c r="D12" s="11" t="e">
        <f t="shared" si="2"/>
        <v>#VALUE!</v>
      </c>
      <c r="E12" s="10">
        <v>307000</v>
      </c>
      <c r="F12" s="17">
        <v>1584804</v>
      </c>
      <c r="G12" s="26">
        <f t="shared" si="1"/>
        <v>5.1622280130293161</v>
      </c>
    </row>
    <row r="13" spans="1:8" x14ac:dyDescent="0.4">
      <c r="A13" s="19">
        <v>202210</v>
      </c>
      <c r="B13" s="20" t="s">
        <v>5</v>
      </c>
      <c r="C13" s="16" t="s">
        <v>5</v>
      </c>
      <c r="D13" s="11" t="e">
        <f t="shared" si="2"/>
        <v>#VALUE!</v>
      </c>
      <c r="E13" s="10">
        <v>401250</v>
      </c>
      <c r="F13" s="17">
        <v>3150663</v>
      </c>
      <c r="G13" s="26">
        <f t="shared" si="1"/>
        <v>7.852119626168224</v>
      </c>
    </row>
    <row r="14" spans="1:8" x14ac:dyDescent="0.4">
      <c r="A14" s="19">
        <v>202211</v>
      </c>
      <c r="B14" s="20" t="s">
        <v>5</v>
      </c>
      <c r="C14" s="16" t="s">
        <v>5</v>
      </c>
      <c r="D14" s="11" t="e">
        <f t="shared" si="2"/>
        <v>#VALUE!</v>
      </c>
      <c r="E14" s="10">
        <v>225500</v>
      </c>
      <c r="F14" s="17">
        <v>1309908</v>
      </c>
      <c r="G14" s="26">
        <f t="shared" si="1"/>
        <v>5.8089046563192905</v>
      </c>
    </row>
    <row r="15" spans="1:8" x14ac:dyDescent="0.4">
      <c r="A15" s="19">
        <v>202212</v>
      </c>
      <c r="B15" s="20" t="s">
        <v>5</v>
      </c>
      <c r="C15" s="16" t="s">
        <v>5</v>
      </c>
      <c r="D15" s="11" t="e">
        <f t="shared" si="2"/>
        <v>#VALUE!</v>
      </c>
      <c r="E15" s="10">
        <v>263500</v>
      </c>
      <c r="F15" s="17">
        <v>1727395</v>
      </c>
      <c r="G15" s="26">
        <f t="shared" si="1"/>
        <v>6.5555787476280836</v>
      </c>
    </row>
    <row r="16" spans="1:8" ht="23.4" thickBot="1" x14ac:dyDescent="0.45">
      <c r="A16" s="15" t="s">
        <v>7</v>
      </c>
      <c r="B16" s="9" t="s">
        <v>5</v>
      </c>
      <c r="C16" s="7" t="s">
        <v>5</v>
      </c>
      <c r="D16" s="6" t="e">
        <f t="shared" si="2"/>
        <v>#VALUE!</v>
      </c>
      <c r="E16" s="21">
        <f>SUM(E4:E15)</f>
        <v>3832200</v>
      </c>
      <c r="F16" s="22">
        <f>SUM(F4:F15)</f>
        <v>25971995</v>
      </c>
      <c r="G16" s="27">
        <f t="shared" si="1"/>
        <v>6.7773067689577786</v>
      </c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2015-06-05T18:19:34Z</dcterms:created>
  <dcterms:modified xsi:type="dcterms:W3CDTF">2023-02-22T11:50:00Z</dcterms:modified>
</cp:coreProperties>
</file>