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0001数据导出\2023年\氟化工\2022年\新建文件夹\"/>
    </mc:Choice>
  </mc:AlternateContent>
  <xr:revisionPtr revIDLastSave="0" documentId="13_ncr:1_{BA0E7A16-7C0B-4872-90CD-E38848E9E82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G16" i="1" s="1"/>
  <c r="E16" i="1"/>
  <c r="D16" i="1"/>
  <c r="D11" i="1"/>
  <c r="D12" i="1"/>
  <c r="D13" i="1"/>
  <c r="D14" i="1"/>
  <c r="D15" i="1"/>
  <c r="G11" i="1"/>
  <c r="G12" i="1"/>
  <c r="G13" i="1"/>
  <c r="G14" i="1"/>
  <c r="G15" i="1"/>
  <c r="G5" i="1"/>
  <c r="G6" i="1"/>
  <c r="G7" i="1"/>
  <c r="G8" i="1"/>
  <c r="G9" i="1"/>
  <c r="D5" i="1"/>
  <c r="D6" i="1"/>
  <c r="D7" i="1"/>
  <c r="D8" i="1"/>
  <c r="D9" i="1"/>
  <c r="G10" i="1" l="1"/>
  <c r="G4" i="1"/>
  <c r="D4" i="1"/>
  <c r="D10" i="1"/>
</calcChain>
</file>

<file path=xl/sharedStrings.xml><?xml version="1.0" encoding="utf-8"?>
<sst xmlns="http://schemas.openxmlformats.org/spreadsheetml/2006/main" count="37" uniqueCount="9">
  <si>
    <t>进口</t>
  </si>
  <si>
    <t>出口</t>
  </si>
  <si>
    <t>金额（美元）</t>
  </si>
  <si>
    <t>单价（美元/KG）</t>
    <phoneticPr fontId="2" type="noConversion"/>
  </si>
  <si>
    <t>数量（KG）</t>
    <phoneticPr fontId="2" type="noConversion"/>
  </si>
  <si>
    <t>无</t>
    <phoneticPr fontId="2" type="noConversion"/>
  </si>
  <si>
    <t xml:space="preserve">数据年月	</t>
    <phoneticPr fontId="2" type="noConversion"/>
  </si>
  <si>
    <t>2022年合计</t>
    <phoneticPr fontId="2" type="noConversion"/>
  </si>
  <si>
    <r>
      <t xml:space="preserve">二氯一氟乙烷（HCFC-141,141b；R141b）（税则号：29037300）2022年进出口数据明细表
</t>
    </r>
    <r>
      <rPr>
        <sz val="10"/>
        <color theme="1"/>
        <rFont val="等线"/>
        <family val="3"/>
        <charset val="134"/>
        <scheme val="minor"/>
      </rPr>
      <t>（数据来源：海关统计数据查询平台）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</si>
</sst>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5" x14ac:knownFonts="1">
    <font>
      <sz val="11"/>
      <color theme="1"/>
      <name val="等线"/>
      <family val="2"/>
      <scheme val="minor"/>
    </font>
    <font>
      <sz val="18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3" fontId="1" fillId="0" borderId="0" xfId="0" applyNumberFormat="1" applyFont="1"/>
    <xf numFmtId="2" fontId="0" fillId="2" borderId="8" xfId="0" applyNumberFormat="1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2" borderId="9" xfId="0" applyNumberFormat="1" applyFill="1" applyBorder="1"/>
    <xf numFmtId="2" fontId="0" fillId="2" borderId="4" xfId="0" applyNumberFormat="1" applyFill="1" applyBorder="1"/>
    <xf numFmtId="49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/>
    <xf numFmtId="176" fontId="0" fillId="0" borderId="1" xfId="0" applyNumberFormat="1" applyBorder="1"/>
    <xf numFmtId="176" fontId="0" fillId="0" borderId="10" xfId="0" applyNumberFormat="1" applyBorder="1"/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/>
    <xf numFmtId="0" fontId="0" fillId="0" borderId="11" xfId="0" applyBorder="1"/>
    <xf numFmtId="0" fontId="0" fillId="0" borderId="13" xfId="0" applyBorder="1"/>
    <xf numFmtId="49" fontId="0" fillId="0" borderId="3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2" borderId="8" xfId="0" applyNumberForma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16"/>
  <sheetViews>
    <sheetView tabSelected="1" workbookViewId="0">
      <selection sqref="A1:G1"/>
    </sheetView>
  </sheetViews>
  <sheetFormatPr defaultRowHeight="22.8" x14ac:dyDescent="0.4"/>
  <cols>
    <col min="1" max="1" width="12.33203125" style="3" customWidth="1"/>
    <col min="2" max="2" width="12.109375" customWidth="1"/>
    <col min="3" max="3" width="13.33203125" customWidth="1"/>
    <col min="4" max="4" width="15.109375" customWidth="1"/>
    <col min="5" max="5" width="14.33203125" customWidth="1"/>
    <col min="6" max="6" width="15.21875" customWidth="1"/>
    <col min="7" max="7" width="17.33203125" style="2" customWidth="1"/>
    <col min="9" max="9" width="18.88671875" style="1" customWidth="1"/>
    <col min="10" max="11" width="12.44140625" customWidth="1"/>
    <col min="12" max="12" width="11.6640625" customWidth="1"/>
  </cols>
  <sheetData>
    <row r="1" spans="1:9" ht="76.8" customHeight="1" thickBot="1" x14ac:dyDescent="0.45">
      <c r="A1" s="31" t="s">
        <v>8</v>
      </c>
      <c r="B1" s="32"/>
      <c r="C1" s="32"/>
      <c r="D1" s="32"/>
      <c r="E1" s="32"/>
      <c r="F1" s="32"/>
      <c r="G1" s="32"/>
    </row>
    <row r="2" spans="1:9" x14ac:dyDescent="0.4">
      <c r="A2" s="29" t="s">
        <v>6</v>
      </c>
      <c r="B2" s="33" t="s">
        <v>0</v>
      </c>
      <c r="C2" s="34"/>
      <c r="D2" s="35"/>
      <c r="E2" s="36" t="s">
        <v>1</v>
      </c>
      <c r="F2" s="34"/>
      <c r="G2" s="35"/>
    </row>
    <row r="3" spans="1:9" ht="23.4" thickBot="1" x14ac:dyDescent="0.45">
      <c r="A3" s="30"/>
      <c r="B3" s="8" t="s">
        <v>4</v>
      </c>
      <c r="C3" s="6" t="s">
        <v>2</v>
      </c>
      <c r="D3" s="7" t="s">
        <v>3</v>
      </c>
      <c r="E3" s="28" t="s">
        <v>4</v>
      </c>
      <c r="F3" s="6" t="s">
        <v>2</v>
      </c>
      <c r="G3" s="7" t="s">
        <v>3</v>
      </c>
    </row>
    <row r="4" spans="1:9" x14ac:dyDescent="0.4">
      <c r="A4" s="17">
        <v>202201</v>
      </c>
      <c r="B4" s="12" t="s">
        <v>5</v>
      </c>
      <c r="C4" s="23" t="s">
        <v>5</v>
      </c>
      <c r="D4" s="10" t="e">
        <f t="shared" ref="D4:D10" si="0">C4/B4</f>
        <v>#VALUE!</v>
      </c>
      <c r="E4" s="20">
        <v>334859</v>
      </c>
      <c r="F4" s="16">
        <v>995781</v>
      </c>
      <c r="G4" s="25">
        <f t="shared" ref="G4:G16" si="1">F4/E4</f>
        <v>2.9737322275943008</v>
      </c>
    </row>
    <row r="5" spans="1:9" x14ac:dyDescent="0.4">
      <c r="A5" s="18">
        <v>202202</v>
      </c>
      <c r="B5" s="24" t="s">
        <v>5</v>
      </c>
      <c r="C5" s="11" t="s">
        <v>5</v>
      </c>
      <c r="D5" s="9" t="e">
        <f t="shared" si="0"/>
        <v>#VALUE!</v>
      </c>
      <c r="E5" s="21">
        <v>459600</v>
      </c>
      <c r="F5" s="15">
        <v>1400380</v>
      </c>
      <c r="G5" s="26">
        <f t="shared" si="1"/>
        <v>3.0469538729329853</v>
      </c>
      <c r="I5" s="4"/>
    </row>
    <row r="6" spans="1:9" x14ac:dyDescent="0.4">
      <c r="A6" s="18">
        <v>202203</v>
      </c>
      <c r="B6" s="24" t="s">
        <v>5</v>
      </c>
      <c r="C6" s="11" t="s">
        <v>5</v>
      </c>
      <c r="D6" s="9" t="e">
        <f t="shared" si="0"/>
        <v>#VALUE!</v>
      </c>
      <c r="E6" s="21">
        <v>547191</v>
      </c>
      <c r="F6" s="15">
        <v>1666078</v>
      </c>
      <c r="G6" s="26">
        <f t="shared" si="1"/>
        <v>3.0447832658066378</v>
      </c>
      <c r="I6" s="4"/>
    </row>
    <row r="7" spans="1:9" x14ac:dyDescent="0.4">
      <c r="A7" s="18">
        <v>202204</v>
      </c>
      <c r="B7" s="24" t="s">
        <v>5</v>
      </c>
      <c r="C7" s="11" t="s">
        <v>5</v>
      </c>
      <c r="D7" s="9" t="e">
        <f t="shared" si="0"/>
        <v>#VALUE!</v>
      </c>
      <c r="E7" s="21">
        <v>518673</v>
      </c>
      <c r="F7" s="15">
        <v>1549674</v>
      </c>
      <c r="G7" s="26">
        <f t="shared" si="1"/>
        <v>2.9877668588879698</v>
      </c>
      <c r="I7" s="4"/>
    </row>
    <row r="8" spans="1:9" x14ac:dyDescent="0.4">
      <c r="A8" s="18">
        <v>202205</v>
      </c>
      <c r="B8" s="24" t="s">
        <v>5</v>
      </c>
      <c r="C8" s="11" t="s">
        <v>5</v>
      </c>
      <c r="D8" s="9" t="e">
        <f t="shared" si="0"/>
        <v>#VALUE!</v>
      </c>
      <c r="E8" s="21">
        <v>751310</v>
      </c>
      <c r="F8" s="15">
        <v>2316657</v>
      </c>
      <c r="G8" s="26">
        <f t="shared" si="1"/>
        <v>3.0834901705021895</v>
      </c>
      <c r="I8" s="4"/>
    </row>
    <row r="9" spans="1:9" x14ac:dyDescent="0.4">
      <c r="A9" s="18">
        <v>202206</v>
      </c>
      <c r="B9" s="24" t="s">
        <v>5</v>
      </c>
      <c r="C9" s="11" t="s">
        <v>5</v>
      </c>
      <c r="D9" s="9" t="e">
        <f t="shared" si="0"/>
        <v>#VALUE!</v>
      </c>
      <c r="E9" s="21">
        <v>305910</v>
      </c>
      <c r="F9" s="15">
        <v>898639</v>
      </c>
      <c r="G9" s="26">
        <f t="shared" si="1"/>
        <v>2.9375927560393578</v>
      </c>
      <c r="I9" s="4"/>
    </row>
    <row r="10" spans="1:9" x14ac:dyDescent="0.4">
      <c r="A10" s="18">
        <v>202207</v>
      </c>
      <c r="B10" s="24" t="s">
        <v>5</v>
      </c>
      <c r="C10" s="13" t="s">
        <v>5</v>
      </c>
      <c r="D10" s="9" t="e">
        <f t="shared" si="0"/>
        <v>#VALUE!</v>
      </c>
      <c r="E10" s="21">
        <v>480803</v>
      </c>
      <c r="F10" s="15">
        <v>1389477</v>
      </c>
      <c r="G10" s="26">
        <f t="shared" si="1"/>
        <v>2.8899091727797042</v>
      </c>
      <c r="I10" s="4"/>
    </row>
    <row r="11" spans="1:9" x14ac:dyDescent="0.4">
      <c r="A11" s="18">
        <v>202208</v>
      </c>
      <c r="B11" s="24" t="s">
        <v>5</v>
      </c>
      <c r="C11" s="13" t="s">
        <v>5</v>
      </c>
      <c r="D11" s="9" t="e">
        <f t="shared" ref="D11:D15" si="2">C11/B11</f>
        <v>#VALUE!</v>
      </c>
      <c r="E11" s="21">
        <v>511498</v>
      </c>
      <c r="F11" s="15">
        <v>1444886</v>
      </c>
      <c r="G11" s="26">
        <f t="shared" si="1"/>
        <v>2.8248126092379637</v>
      </c>
    </row>
    <row r="12" spans="1:9" x14ac:dyDescent="0.4">
      <c r="A12" s="18">
        <v>202209</v>
      </c>
      <c r="B12" s="24" t="s">
        <v>5</v>
      </c>
      <c r="C12" s="13" t="s">
        <v>5</v>
      </c>
      <c r="D12" s="9" t="e">
        <f t="shared" si="2"/>
        <v>#VALUE!</v>
      </c>
      <c r="E12" s="21">
        <v>708787</v>
      </c>
      <c r="F12" s="15">
        <v>2001306</v>
      </c>
      <c r="G12" s="26">
        <f t="shared" si="1"/>
        <v>2.8235647662838059</v>
      </c>
    </row>
    <row r="13" spans="1:9" x14ac:dyDescent="0.4">
      <c r="A13" s="18">
        <v>202210</v>
      </c>
      <c r="B13" s="24" t="s">
        <v>5</v>
      </c>
      <c r="C13" s="13" t="s">
        <v>5</v>
      </c>
      <c r="D13" s="9" t="e">
        <f t="shared" si="2"/>
        <v>#VALUE!</v>
      </c>
      <c r="E13" s="21">
        <v>1112610</v>
      </c>
      <c r="F13" s="15">
        <v>3184688</v>
      </c>
      <c r="G13" s="26">
        <f t="shared" si="1"/>
        <v>2.862357879220931</v>
      </c>
    </row>
    <row r="14" spans="1:9" x14ac:dyDescent="0.4">
      <c r="A14" s="18">
        <v>202211</v>
      </c>
      <c r="B14" s="24" t="s">
        <v>5</v>
      </c>
      <c r="C14" s="13" t="s">
        <v>5</v>
      </c>
      <c r="D14" s="9" t="e">
        <f t="shared" si="2"/>
        <v>#VALUE!</v>
      </c>
      <c r="E14" s="21">
        <v>1052549</v>
      </c>
      <c r="F14" s="15">
        <v>2893344</v>
      </c>
      <c r="G14" s="26">
        <f t="shared" si="1"/>
        <v>2.7488924506127508</v>
      </c>
    </row>
    <row r="15" spans="1:9" x14ac:dyDescent="0.4">
      <c r="A15" s="18">
        <v>202212</v>
      </c>
      <c r="B15" s="24" t="s">
        <v>5</v>
      </c>
      <c r="C15" s="13" t="s">
        <v>5</v>
      </c>
      <c r="D15" s="9" t="e">
        <f t="shared" si="2"/>
        <v>#VALUE!</v>
      </c>
      <c r="E15" s="21">
        <v>423680</v>
      </c>
      <c r="F15" s="15">
        <v>1230120</v>
      </c>
      <c r="G15" s="26">
        <f t="shared" si="1"/>
        <v>2.903417673716012</v>
      </c>
    </row>
    <row r="16" spans="1:9" ht="23.4" thickBot="1" x14ac:dyDescent="0.45">
      <c r="A16" s="19" t="s">
        <v>7</v>
      </c>
      <c r="B16" s="8" t="s">
        <v>5</v>
      </c>
      <c r="C16" s="6" t="s">
        <v>5</v>
      </c>
      <c r="D16" s="5" t="e">
        <f t="shared" ref="D16" si="3">C16/B16</f>
        <v>#VALUE!</v>
      </c>
      <c r="E16" s="22">
        <f>SUM(E4:E15)</f>
        <v>7207470</v>
      </c>
      <c r="F16" s="14">
        <f>SUM(F4:F15)</f>
        <v>20971030</v>
      </c>
      <c r="G16" s="27">
        <f t="shared" si="1"/>
        <v>2.9096243203232204</v>
      </c>
    </row>
  </sheetData>
  <mergeCells count="4">
    <mergeCell ref="A2:A3"/>
    <mergeCell ref="A1:G1"/>
    <mergeCell ref="B2:D2"/>
    <mergeCell ref="E2:G2"/>
  </mergeCells>
  <phoneticPr fontId="2" type="noConversion"/>
  <pageMargins left="0.7" right="0.7" top="0.75" bottom="0.75" header="0.3" footer="0.3"/>
  <pageSetup paperSize="9" orientation="portrait" horizontalDpi="1200" verticalDpi="1200" r:id="rId1"/>
  <ignoredErrors>
    <ignoredError sqref="D1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rong</dc:creator>
  <cp:lastModifiedBy>rong</cp:lastModifiedBy>
  <dcterms:created xsi:type="dcterms:W3CDTF">2015-06-05T18:19:34Z</dcterms:created>
  <dcterms:modified xsi:type="dcterms:W3CDTF">2023-02-22T11:50:24Z</dcterms:modified>
</cp:coreProperties>
</file>