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0001数据导出\2023年\氟化工\2022年\新建文件夹\"/>
    </mc:Choice>
  </mc:AlternateContent>
  <xr:revisionPtr revIDLastSave="0" documentId="13_ncr:1_{F02C3C89-9217-4474-9BEC-1C954B4A1A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F16" i="1"/>
  <c r="E16" i="1"/>
  <c r="G16" i="1" s="1"/>
  <c r="C16" i="1"/>
  <c r="D16" i="1" s="1"/>
  <c r="B16" i="1"/>
  <c r="G6" i="1"/>
  <c r="G7" i="1"/>
  <c r="G8" i="1"/>
  <c r="G9" i="1"/>
  <c r="G10" i="1"/>
  <c r="G11" i="1"/>
  <c r="G12" i="1"/>
  <c r="G13" i="1"/>
  <c r="G14" i="1"/>
  <c r="G15" i="1"/>
  <c r="D6" i="1"/>
  <c r="D7" i="1"/>
  <c r="D8" i="1"/>
  <c r="D9" i="1"/>
  <c r="D10" i="1"/>
  <c r="G5" i="1"/>
  <c r="D5" i="1"/>
  <c r="G4" i="1" l="1"/>
  <c r="D4" i="1"/>
</calcChain>
</file>

<file path=xl/sharedStrings.xml><?xml version="1.0" encoding="utf-8"?>
<sst xmlns="http://schemas.openxmlformats.org/spreadsheetml/2006/main" count="19" uniqueCount="9">
  <si>
    <t xml:space="preserve">数据年月	</t>
  </si>
  <si>
    <t>进口</t>
  </si>
  <si>
    <t>出口</t>
  </si>
  <si>
    <t>金额（美元）</t>
  </si>
  <si>
    <t>单价（美元/KG）</t>
    <phoneticPr fontId="2" type="noConversion"/>
  </si>
  <si>
    <t>数量（KG）</t>
    <phoneticPr fontId="2" type="noConversion"/>
  </si>
  <si>
    <t>无</t>
    <phoneticPr fontId="2" type="noConversion"/>
  </si>
  <si>
    <t>2022年合计</t>
    <phoneticPr fontId="2" type="noConversion"/>
  </si>
  <si>
    <r>
      <t xml:space="preserve">一氯二氟乙烷（HCFC-142,142b；R142b）（税则号29037400）2022年进出口数据明细表
</t>
    </r>
    <r>
      <rPr>
        <sz val="10"/>
        <color theme="1"/>
        <rFont val="等线"/>
        <family val="3"/>
        <charset val="134"/>
        <scheme val="minor"/>
      </rPr>
      <t>（数据来源：海关统计数据查询平台）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</si>
</sst>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 x14ac:knownFonts="1">
    <font>
      <sz val="11"/>
      <color theme="1"/>
      <name val="等线"/>
      <family val="2"/>
      <scheme val="minor"/>
    </font>
    <font>
      <sz val="18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3" fontId="1" fillId="0" borderId="0" xfId="0" applyNumberFormat="1" applyFont="1"/>
    <xf numFmtId="2" fontId="0" fillId="2" borderId="8" xfId="0" applyNumberFormat="1" applyFill="1" applyBorder="1"/>
    <xf numFmtId="0" fontId="0" fillId="0" borderId="5" xfId="0" applyBorder="1"/>
    <xf numFmtId="2" fontId="0" fillId="2" borderId="12" xfId="0" applyNumberFormat="1" applyFill="1" applyBorder="1"/>
    <xf numFmtId="49" fontId="0" fillId="0" borderId="3" xfId="0" applyNumberFormat="1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5" xfId="0" applyBorder="1" applyAlignment="1">
      <alignment horizontal="right"/>
    </xf>
    <xf numFmtId="0" fontId="0" fillId="0" borderId="9" xfId="0" applyBorder="1" applyAlignment="1">
      <alignment horizontal="right"/>
    </xf>
    <xf numFmtId="2" fontId="0" fillId="2" borderId="4" xfId="0" applyNumberFormat="1" applyFill="1" applyBorder="1" applyAlignment="1">
      <alignment horizontal="right"/>
    </xf>
    <xf numFmtId="2" fontId="0" fillId="2" borderId="12" xfId="0" applyNumberFormat="1" applyFill="1" applyBorder="1" applyAlignment="1">
      <alignment horizontal="right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/>
    <xf numFmtId="176" fontId="0" fillId="0" borderId="1" xfId="0" applyNumberFormat="1" applyBorder="1"/>
    <xf numFmtId="3" fontId="0" fillId="0" borderId="1" xfId="0" applyNumberFormat="1" applyBorder="1"/>
    <xf numFmtId="0" fontId="0" fillId="0" borderId="7" xfId="0" applyBorder="1"/>
    <xf numFmtId="176" fontId="0" fillId="0" borderId="7" xfId="0" applyNumberFormat="1" applyBorder="1"/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/>
    <xf numFmtId="0" fontId="0" fillId="0" borderId="2" xfId="0" applyBorder="1" applyAlignment="1">
      <alignment horizontal="right"/>
    </xf>
    <xf numFmtId="0" fontId="0" fillId="0" borderId="6" xfId="0" applyBorder="1"/>
    <xf numFmtId="2" fontId="0" fillId="2" borderId="8" xfId="0" applyNumberFormat="1" applyFill="1" applyBorder="1" applyAlignment="1">
      <alignment horizontal="right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6"/>
  <sheetViews>
    <sheetView tabSelected="1" topLeftCell="A13" workbookViewId="0">
      <selection activeCell="J8" sqref="J8"/>
    </sheetView>
  </sheetViews>
  <sheetFormatPr defaultRowHeight="22.8" x14ac:dyDescent="0.4"/>
  <cols>
    <col min="1" max="1" width="12" style="2" customWidth="1"/>
    <col min="2" max="2" width="13.5546875" customWidth="1"/>
    <col min="3" max="3" width="14" customWidth="1"/>
    <col min="4" max="4" width="16.88671875" customWidth="1"/>
    <col min="5" max="5" width="14.5546875" customWidth="1"/>
    <col min="6" max="6" width="15.5546875" customWidth="1"/>
    <col min="7" max="7" width="19" customWidth="1"/>
    <col min="9" max="9" width="18.88671875" style="1" customWidth="1"/>
    <col min="10" max="11" width="12.44140625" customWidth="1"/>
    <col min="12" max="12" width="11.6640625" customWidth="1"/>
  </cols>
  <sheetData>
    <row r="1" spans="1:9" ht="61.2" customHeight="1" thickBot="1" x14ac:dyDescent="0.45">
      <c r="A1" s="32" t="s">
        <v>8</v>
      </c>
      <c r="B1" s="33"/>
      <c r="C1" s="33"/>
      <c r="D1" s="33"/>
      <c r="E1" s="33"/>
      <c r="F1" s="33"/>
      <c r="G1" s="33"/>
    </row>
    <row r="2" spans="1:9" x14ac:dyDescent="0.4">
      <c r="A2" s="30" t="s">
        <v>0</v>
      </c>
      <c r="B2" s="34" t="s">
        <v>1</v>
      </c>
      <c r="C2" s="35"/>
      <c r="D2" s="36"/>
      <c r="E2" s="37" t="s">
        <v>2</v>
      </c>
      <c r="F2" s="35"/>
      <c r="G2" s="36"/>
    </row>
    <row r="3" spans="1:9" ht="23.4" thickBot="1" x14ac:dyDescent="0.45">
      <c r="A3" s="31"/>
      <c r="B3" s="9" t="s">
        <v>5</v>
      </c>
      <c r="C3" s="10" t="s">
        <v>3</v>
      </c>
      <c r="D3" s="11" t="s">
        <v>4</v>
      </c>
      <c r="E3" s="9" t="s">
        <v>5</v>
      </c>
      <c r="F3" s="10" t="s">
        <v>3</v>
      </c>
      <c r="G3" s="11" t="s">
        <v>4</v>
      </c>
    </row>
    <row r="4" spans="1:9" x14ac:dyDescent="0.4">
      <c r="A4" s="17">
        <v>202201</v>
      </c>
      <c r="B4" s="27" t="s">
        <v>6</v>
      </c>
      <c r="C4" s="7" t="s">
        <v>6</v>
      </c>
      <c r="D4" s="15" t="e">
        <f t="shared" ref="D4:D16" si="0">C4/B4</f>
        <v>#VALUE!</v>
      </c>
      <c r="E4" s="14" t="s">
        <v>6</v>
      </c>
      <c r="F4" s="7" t="s">
        <v>6</v>
      </c>
      <c r="G4" s="15" t="e">
        <f t="shared" ref="G4:G16" si="1">F4/E4</f>
        <v>#VALUE!</v>
      </c>
    </row>
    <row r="5" spans="1:9" x14ac:dyDescent="0.4">
      <c r="A5" s="24">
        <v>202202</v>
      </c>
      <c r="B5" s="13" t="s">
        <v>6</v>
      </c>
      <c r="C5" s="8" t="s">
        <v>6</v>
      </c>
      <c r="D5" s="16" t="e">
        <f t="shared" si="0"/>
        <v>#VALUE!</v>
      </c>
      <c r="E5" s="12">
        <v>153860</v>
      </c>
      <c r="F5" s="20">
        <v>4027219</v>
      </c>
      <c r="G5" s="16">
        <f t="shared" si="1"/>
        <v>26.174567788898997</v>
      </c>
      <c r="I5" s="3"/>
    </row>
    <row r="6" spans="1:9" x14ac:dyDescent="0.4">
      <c r="A6" s="24">
        <v>202203</v>
      </c>
      <c r="B6" s="5">
        <v>8</v>
      </c>
      <c r="C6" s="19">
        <v>200</v>
      </c>
      <c r="D6" s="16">
        <f t="shared" si="0"/>
        <v>25</v>
      </c>
      <c r="E6" s="12">
        <v>94000</v>
      </c>
      <c r="F6" s="20">
        <v>2532141</v>
      </c>
      <c r="G6" s="16">
        <f t="shared" si="1"/>
        <v>26.937670212765958</v>
      </c>
      <c r="I6" s="3"/>
    </row>
    <row r="7" spans="1:9" x14ac:dyDescent="0.4">
      <c r="A7" s="24">
        <v>202204</v>
      </c>
      <c r="B7" s="5">
        <v>39860</v>
      </c>
      <c r="C7" s="21">
        <v>480768</v>
      </c>
      <c r="D7" s="6">
        <f t="shared" si="0"/>
        <v>12.061414952333166</v>
      </c>
      <c r="E7" s="12">
        <v>80000</v>
      </c>
      <c r="F7" s="20">
        <v>2313028</v>
      </c>
      <c r="G7" s="16">
        <f t="shared" si="1"/>
        <v>28.912849999999999</v>
      </c>
      <c r="I7" s="3"/>
    </row>
    <row r="8" spans="1:9" x14ac:dyDescent="0.4">
      <c r="A8" s="24">
        <v>202205</v>
      </c>
      <c r="B8" s="5">
        <v>106880</v>
      </c>
      <c r="C8" s="21">
        <v>628455</v>
      </c>
      <c r="D8" s="6">
        <f t="shared" si="0"/>
        <v>5.8800056137724548</v>
      </c>
      <c r="E8" s="12">
        <v>424340</v>
      </c>
      <c r="F8" s="20">
        <v>11198005</v>
      </c>
      <c r="G8" s="16">
        <f t="shared" si="1"/>
        <v>26.389227977565159</v>
      </c>
      <c r="I8" s="3"/>
    </row>
    <row r="9" spans="1:9" x14ac:dyDescent="0.4">
      <c r="A9" s="24">
        <v>202206</v>
      </c>
      <c r="B9" s="5">
        <v>200000</v>
      </c>
      <c r="C9" s="21">
        <v>1007600</v>
      </c>
      <c r="D9" s="6">
        <f t="shared" si="0"/>
        <v>5.0380000000000003</v>
      </c>
      <c r="E9" s="12">
        <v>221620</v>
      </c>
      <c r="F9" s="20">
        <v>4621970</v>
      </c>
      <c r="G9" s="16">
        <f t="shared" si="1"/>
        <v>20.855383088168939</v>
      </c>
      <c r="I9" s="3"/>
    </row>
    <row r="10" spans="1:9" x14ac:dyDescent="0.4">
      <c r="A10" s="24">
        <v>202207</v>
      </c>
      <c r="B10" s="5">
        <v>329344</v>
      </c>
      <c r="C10" s="21">
        <v>2301199</v>
      </c>
      <c r="D10" s="6">
        <f t="shared" si="0"/>
        <v>6.9872200495530512</v>
      </c>
      <c r="E10" s="12">
        <v>398960</v>
      </c>
      <c r="F10" s="20">
        <v>6426633</v>
      </c>
      <c r="G10" s="16">
        <f t="shared" si="1"/>
        <v>16.108464507720072</v>
      </c>
      <c r="I10" s="3"/>
    </row>
    <row r="11" spans="1:9" x14ac:dyDescent="0.4">
      <c r="A11" s="24">
        <v>202208</v>
      </c>
      <c r="B11" s="5">
        <v>721170</v>
      </c>
      <c r="C11" s="21">
        <v>4497887</v>
      </c>
      <c r="D11" s="6">
        <f t="shared" si="0"/>
        <v>6.2369302660953725</v>
      </c>
      <c r="E11" s="12">
        <v>788260</v>
      </c>
      <c r="F11" s="20">
        <v>12403337</v>
      </c>
      <c r="G11" s="16">
        <f t="shared" si="1"/>
        <v>15.735083601857255</v>
      </c>
    </row>
    <row r="12" spans="1:9" hidden="1" x14ac:dyDescent="0.4">
      <c r="A12" s="24">
        <v>202209</v>
      </c>
      <c r="B12" s="5">
        <v>681320</v>
      </c>
      <c r="C12" s="21">
        <v>4226521</v>
      </c>
      <c r="D12" s="6">
        <f t="shared" si="0"/>
        <v>6.2034301062643102</v>
      </c>
      <c r="E12" s="12">
        <v>91460</v>
      </c>
      <c r="F12" s="20">
        <v>1421077</v>
      </c>
      <c r="G12" s="16">
        <f t="shared" si="1"/>
        <v>15.53768860704133</v>
      </c>
    </row>
    <row r="13" spans="1:9" x14ac:dyDescent="0.4">
      <c r="A13" s="24">
        <v>202210</v>
      </c>
      <c r="B13" s="5">
        <v>343570</v>
      </c>
      <c r="C13" s="21">
        <v>2117017</v>
      </c>
      <c r="D13" s="6">
        <f t="shared" si="0"/>
        <v>6.1618214628751051</v>
      </c>
      <c r="E13" s="12">
        <v>183980</v>
      </c>
      <c r="F13" s="20">
        <v>2639662</v>
      </c>
      <c r="G13" s="16">
        <f t="shared" si="1"/>
        <v>14.347548646592021</v>
      </c>
    </row>
    <row r="14" spans="1:9" x14ac:dyDescent="0.4">
      <c r="A14" s="24">
        <v>202211</v>
      </c>
      <c r="B14" s="5">
        <v>308460</v>
      </c>
      <c r="C14" s="21">
        <v>1813745</v>
      </c>
      <c r="D14" s="6">
        <f t="shared" si="0"/>
        <v>5.8800006483822864</v>
      </c>
      <c r="E14" s="12">
        <v>125280</v>
      </c>
      <c r="F14" s="20">
        <v>937409</v>
      </c>
      <c r="G14" s="16">
        <f t="shared" si="1"/>
        <v>7.4825111749680717</v>
      </c>
    </row>
    <row r="15" spans="1:9" x14ac:dyDescent="0.4">
      <c r="A15" s="24">
        <v>202212</v>
      </c>
      <c r="B15" s="13" t="s">
        <v>6</v>
      </c>
      <c r="C15" s="18" t="s">
        <v>6</v>
      </c>
      <c r="D15" s="16" t="e">
        <f t="shared" si="0"/>
        <v>#VALUE!</v>
      </c>
      <c r="E15" s="12">
        <v>390020</v>
      </c>
      <c r="F15" s="20">
        <v>3407120</v>
      </c>
      <c r="G15" s="16">
        <f t="shared" si="1"/>
        <v>8.7357571406594534</v>
      </c>
    </row>
    <row r="16" spans="1:9" ht="23.4" thickBot="1" x14ac:dyDescent="0.45">
      <c r="A16" s="25" t="s">
        <v>7</v>
      </c>
      <c r="B16" s="28">
        <f>SUM(B6:B15)</f>
        <v>2730612</v>
      </c>
      <c r="C16" s="22">
        <f>SUM(C6:C15)</f>
        <v>17073392</v>
      </c>
      <c r="D16" s="4">
        <f t="shared" si="0"/>
        <v>6.252588064507151</v>
      </c>
      <c r="E16" s="26">
        <f>SUM(E5:E15)</f>
        <v>2951780</v>
      </c>
      <c r="F16" s="23">
        <f>SUM(F5:F15)</f>
        <v>51927601</v>
      </c>
      <c r="G16" s="29">
        <f t="shared" si="1"/>
        <v>17.591961799321087</v>
      </c>
    </row>
  </sheetData>
  <mergeCells count="4">
    <mergeCell ref="A2:A3"/>
    <mergeCell ref="A1:G1"/>
    <mergeCell ref="B2:D2"/>
    <mergeCell ref="E2:G2"/>
  </mergeCells>
  <phoneticPr fontId="2" type="noConversion"/>
  <pageMargins left="0.7" right="0.7" top="0.75" bottom="0.75" header="0.3" footer="0.3"/>
  <pageSetup paperSize="9" orientation="portrait" horizontalDpi="1200" verticalDpi="1200" r:id="rId1"/>
  <ignoredErrors>
    <ignoredError sqref="D10" formula="1"/>
    <ignoredError sqref="D1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rong</dc:creator>
  <cp:lastModifiedBy>rong</cp:lastModifiedBy>
  <dcterms:created xsi:type="dcterms:W3CDTF">2015-06-05T18:19:34Z</dcterms:created>
  <dcterms:modified xsi:type="dcterms:W3CDTF">2023-02-22T11:50:54Z</dcterms:modified>
</cp:coreProperties>
</file>